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_USUARIO\Desktop\EDAT S.A ESP 2026\PLAN ANUAL SST\"/>
    </mc:Choice>
  </mc:AlternateContent>
  <xr:revisionPtr revIDLastSave="0" documentId="13_ncr:1_{E2672EED-3CA4-474E-A604-A5623DA51CDB}" xr6:coauthVersionLast="47" xr6:coauthVersionMax="47" xr10:uidLastSave="{00000000-0000-0000-0000-000000000000}"/>
  <bookViews>
    <workbookView xWindow="-120" yWindow="-120" windowWidth="20730" windowHeight="11160" xr2:uid="{AC66E6D3-4CCE-4386-A7AC-DE58E6380B7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8" i="1" s="1"/>
  <c r="D33" i="1"/>
  <c r="E33" i="1"/>
  <c r="E38" i="1" s="1"/>
  <c r="F33" i="1"/>
  <c r="F38" i="1" s="1"/>
  <c r="G33" i="1"/>
  <c r="G38" i="1" s="1"/>
  <c r="H33" i="1"/>
  <c r="H38" i="1" s="1"/>
  <c r="I33" i="1"/>
  <c r="I38" i="1" s="1"/>
  <c r="J33" i="1"/>
  <c r="J38" i="1" s="1"/>
  <c r="K33" i="1"/>
  <c r="K38" i="1" s="1"/>
  <c r="L33" i="1"/>
  <c r="L38" i="1" s="1"/>
  <c r="M33" i="1"/>
  <c r="M38" i="1" s="1"/>
  <c r="N33" i="1"/>
  <c r="N38" i="1" s="1"/>
  <c r="O33" i="1"/>
  <c r="O38" i="1" s="1"/>
  <c r="P33" i="1"/>
  <c r="P38" i="1" s="1"/>
  <c r="Q33" i="1"/>
  <c r="Q38" i="1" s="1"/>
  <c r="S33" i="1"/>
  <c r="S38" i="1" s="1"/>
  <c r="T33" i="1"/>
  <c r="T38" i="1" s="1"/>
  <c r="U33" i="1"/>
  <c r="U38" i="1" s="1"/>
  <c r="V33" i="1"/>
  <c r="V38" i="1" s="1"/>
  <c r="W33" i="1"/>
  <c r="W38" i="1" s="1"/>
  <c r="W39" i="1" s="1"/>
  <c r="Y33" i="1"/>
  <c r="Y38" i="1" s="1"/>
  <c r="Z33" i="1"/>
  <c r="Z38" i="1" s="1"/>
  <c r="D38" i="1"/>
  <c r="R38" i="1"/>
  <c r="Y39" i="1" l="1"/>
  <c r="U39" i="1"/>
  <c r="Q39" i="1"/>
  <c r="O39" i="1"/>
  <c r="K39" i="1"/>
  <c r="G39" i="1"/>
  <c r="I39" i="1"/>
  <c r="C39" i="1"/>
  <c r="S39" i="1"/>
  <c r="AA38" i="1"/>
  <c r="M39" i="1"/>
  <c r="E39" i="1"/>
  <c r="AB38" i="1"/>
  <c r="AE38" i="1" l="1"/>
</calcChain>
</file>

<file path=xl/sharedStrings.xml><?xml version="1.0" encoding="utf-8"?>
<sst xmlns="http://schemas.openxmlformats.org/spreadsheetml/2006/main" count="186" uniqueCount="107">
  <si>
    <t>EMPRESA DEPARTAMENTAL DE ACUEDUCTO, ALCANTARILLADO Y ASEO DEL TOLIMA - EDAT S.A. E.S.P. OFICIAL</t>
  </si>
  <si>
    <t>CODIGO GHS-PLA 003</t>
  </si>
  <si>
    <t>VERSION 002</t>
  </si>
  <si>
    <t>FECHA: 2022/01/31</t>
  </si>
  <si>
    <t>OBJETIVO</t>
  </si>
  <si>
    <t>META</t>
  </si>
  <si>
    <t>INDICADOR</t>
  </si>
  <si>
    <t xml:space="preserve">
alcanzar un entorno laboral libre de accidentes y enfermedades ocupacionales, mediante la implementación efectiva de estrategias y acciones preventivas que promuevan la seguridad, el bienestar y la salud de los trabajadores. Esto implica no solo la reducción de incidentes y la mejora de las condiciones laborales, sino también el fortalecimiento de una cultura organizacional enfocada en la prevención y el cumplimiento normativo.</t>
  </si>
  <si>
    <t>(Nº de Actividades Ejecutadas / Nº de Actividades Programadas) x 100</t>
  </si>
  <si>
    <t>Ciclo</t>
  </si>
  <si>
    <t>ACTIVIDAD</t>
  </si>
  <si>
    <t>CRONOGRAMA VIGENCIA</t>
  </si>
  <si>
    <t xml:space="preserve">Responsable (s) </t>
  </si>
  <si>
    <t>RECURSOS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</si>
  <si>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</si>
  <si>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</si>
  <si>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</si>
  <si>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</si>
  <si>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</si>
  <si>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</si>
  <si>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</si>
  <si>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</si>
  <si>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</si>
  <si>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</si>
  <si>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</si>
  <si>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</si>
  <si>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fisicos </t>
  </si>
  <si>
    <t xml:space="preserve">Humanos </t>
  </si>
  <si>
    <t>Financieros</t>
  </si>
  <si>
    <t>P</t>
  </si>
  <si>
    <t>E</t>
  </si>
  <si>
    <t xml:space="preserve"> l PLANEAR </t>
  </si>
  <si>
    <t>x</t>
  </si>
  <si>
    <t xml:space="preserve">Responsable del SGSST </t>
  </si>
  <si>
    <t>Realizar seguimiento a la afiliación a la seguridad social del personal, especialmente la cotización a ARL de acuerdo al nivel de riesgo</t>
  </si>
  <si>
    <t>X</t>
  </si>
  <si>
    <t>II HACER</t>
  </si>
  <si>
    <t xml:space="preserve">Actualizar la matriz de requisitos legales (incluirla al normograma) </t>
  </si>
  <si>
    <t>Reportar, registrar, caracterizar, Investigar y analizar la accidentalidad y enfermedades laborales que se presente</t>
  </si>
  <si>
    <t xml:space="preserve">Responsable del SGSST Y COPASST o Vigia </t>
  </si>
  <si>
    <t xml:space="preserve">Realizar reuniones del COPASST O VIGIA </t>
  </si>
  <si>
    <t xml:space="preserve">Realizar jornada de la salud y campañas preventivas </t>
  </si>
  <si>
    <t>Medir los indicadores del SG-SST definidos</t>
  </si>
  <si>
    <t>Definición del plan de acción para el año siguiente a partir de los resultados de la auditoria del sistema y seguimiento de indicadores y procesos</t>
  </si>
  <si>
    <t>Total Actividades</t>
  </si>
  <si>
    <t>% COBERTURA DEL PROGRAMA</t>
  </si>
  <si>
    <t>MONITOREO DEL PROGRAMA /VIGENCIA</t>
  </si>
  <si>
    <t>1. CUMPLIMIENTO DEL PROGRAMA</t>
  </si>
  <si>
    <t>CUMPLIMIENTO ANUAL</t>
  </si>
  <si>
    <t>Actividades Programadas en el Mes</t>
  </si>
  <si>
    <t>% Ejecucion Mensual del Programa POE</t>
  </si>
  <si>
    <t>% Cumplimiento Meta en el Mes</t>
  </si>
  <si>
    <t>(P) Programado</t>
  </si>
  <si>
    <t>(E) Ejecutado</t>
  </si>
  <si>
    <t xml:space="preserve">___________________________________________
GERENTE </t>
  </si>
  <si>
    <t xml:space="preserve">___________________________________________
RESPONSABLE DEL SGSST </t>
  </si>
  <si>
    <t xml:space="preserve">Elaboro: Luisa Fernanda Laserna Salinas - constratista SST EDAT S.A.E.S.P.Oficial </t>
  </si>
  <si>
    <r>
      <rPr>
        <sz val="10"/>
        <rFont val="Arial"/>
        <family val="2"/>
      </rPr>
      <t>reviso:</t>
    </r>
    <r>
      <rPr>
        <sz val="11"/>
        <rFont val="Calibri"/>
        <family val="2"/>
      </rPr>
      <t xml:space="preserve"> </t>
    </r>
    <r>
      <rPr>
        <sz val="10"/>
        <color indexed="8"/>
        <rFont val="Arial"/>
        <family val="2"/>
      </rPr>
      <t>Viviana Marcela Acosta Leyton – secretaria general y Jurídica EDAT S.A ESP Oficial</t>
    </r>
  </si>
  <si>
    <t>AÑO 2026</t>
  </si>
  <si>
    <t xml:space="preserve">PLAN  DE TRABAJO SISTEMA DE GESTIÓN DE SEGURIDAD Y SALUD EN EL TRABAJO 
VIGENCIA 2026
</t>
  </si>
  <si>
    <t>Diseñar y actualizar la estructura documental del SGSST para dar cumplimiento a los requisitos legales y necesidades de la empresa</t>
  </si>
  <si>
    <t xml:space="preserve">Responsable SGSST ARL  </t>
  </si>
  <si>
    <t xml:space="preserve">realizar seguimiento a los examenes medicos ocupacionales de personal de planta y contratistas </t>
  </si>
  <si>
    <t xml:space="preserve">definir el plan de capacitaciones para la vigencia 2026 y llevarlo aprobacion ante comité. </t>
  </si>
  <si>
    <t xml:space="preserve">definir el plan anual de seguridad y salud en el trabajo para la vigencia 2026 y llevarlo ante comité. </t>
  </si>
  <si>
    <t xml:space="preserve">realizar induccion y reinduccion en SST </t>
  </si>
  <si>
    <t>Realizar autoevaluación de Estándares Mínimos SG-SST</t>
  </si>
  <si>
    <t>Responsable SST</t>
  </si>
  <si>
    <t>EVIDENCIA</t>
  </si>
  <si>
    <t xml:space="preserve">plan firmado por asesora ARL y contratista SST </t>
  </si>
  <si>
    <t xml:space="preserve"> resultado de estandares minmos </t>
  </si>
  <si>
    <t xml:space="preserve">documenos que se hayan requerido diseñar o actualizar </t>
  </si>
  <si>
    <t xml:space="preserve">soporte de afiliaciones de contratistas y personal de planta </t>
  </si>
  <si>
    <t xml:space="preserve">plan de capacitaciones firmado y aprobado </t>
  </si>
  <si>
    <t xml:space="preserve">plan anual de SST firmado y aprobado </t>
  </si>
  <si>
    <t xml:space="preserve">matriz con alguna actualizacion en normatividad </t>
  </si>
  <si>
    <t xml:space="preserve">actualizar la matriz de identificación de peligros valoracion del  riesgos </t>
  </si>
  <si>
    <t>Matriz de  identificacion de peligros.</t>
  </si>
  <si>
    <t xml:space="preserve">matriz de seguimiento de examenes </t>
  </si>
  <si>
    <t xml:space="preserve">asistencias de participacion a induccion y reinduccion </t>
  </si>
  <si>
    <t xml:space="preserve">ejecucion de capacitaciones con articulacion con la ARL </t>
  </si>
  <si>
    <t xml:space="preserve">Asistencia de participacion de capacitaciones </t>
  </si>
  <si>
    <t xml:space="preserve">Ejecutar las acciones del sistema de vigilancia epidemiologico por desordenes musculoesqueleticos </t>
  </si>
  <si>
    <t xml:space="preserve">reporte o investigacion  de accidentes y enfermedades laborales cuando aplique realizarlas durante la vigencia </t>
  </si>
  <si>
    <t>seguimiento de acciones del SVE</t>
  </si>
  <si>
    <t xml:space="preserve">INFORME DE INSPECCIONES </t>
  </si>
  <si>
    <t>Realizar inspección de elementos de seguridad,  en las instalaciones  (botiquín, extintores y areas de la empresa)</t>
  </si>
  <si>
    <t>Realizar seguimiento a proyectos que se realicen por parte de la empresa en cumplimiento al manual de contratistas, subcontratistas y provedores.</t>
  </si>
  <si>
    <t xml:space="preserve">informe de contratistas subcontratistas o provedores </t>
  </si>
  <si>
    <t xml:space="preserve">actas de reunion </t>
  </si>
  <si>
    <t xml:space="preserve">asistenciasde participacion a las campañas </t>
  </si>
  <si>
    <t xml:space="preserve">auditoria interna del SGSST </t>
  </si>
  <si>
    <t xml:space="preserve">indicadores de gestion </t>
  </si>
  <si>
    <t xml:space="preserve">control interno  </t>
  </si>
  <si>
    <t xml:space="preserve">informe de auditoria  </t>
  </si>
  <si>
    <t>plan de mejoramiento</t>
  </si>
  <si>
    <t>actualizar SGSST según resultados de auditorias</t>
  </si>
  <si>
    <t xml:space="preserve">documentos actualizados </t>
  </si>
  <si>
    <t>Planificar, ejecutar y evaluar las actividades del Sistema de Gestión de Seguridad y Salud en el Trabajo de EDAT S.A. E.S.P para la vigencia 2026, garantizando el cumplimiento de la normatividad legal vigente, la prevención de riesgos laborales y la mejora continua.</t>
  </si>
  <si>
    <t xml:space="preserve">Responsable SST /TALENTO HUMANO </t>
  </si>
  <si>
    <t xml:space="preserve">Responsable del SGSST provedores de la ARL </t>
  </si>
  <si>
    <t xml:space="preserve">Responsable SST supervisor de proyecto de obras  </t>
  </si>
  <si>
    <t xml:space="preserve">Responsable SST Y VIGIA </t>
  </si>
  <si>
    <t xml:space="preserve">responsable SST </t>
  </si>
  <si>
    <t xml:space="preserve">Responsable del Sst. Gestion del talento humano   </t>
  </si>
  <si>
    <t>Pp</t>
  </si>
  <si>
    <t>Diseñar plan de trabajo con ARL para la vigencia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</si>
</sst>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000000"/>
      <name val="Arial"/>
      <family val="2"/>
    </font>
    <font>
      <sz val="9"/>
      <name val="Calibri"/>
      <family val="2"/>
    </font>
    <font>
      <b/>
      <sz val="12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2"/>
      <color theme="2" tint="-0.89999084444715716"/>
      <name val="Arial"/>
      <family val="2"/>
    </font>
    <font>
      <sz val="8"/>
      <name val="Arial"/>
      <family val="2"/>
    </font>
    <font>
      <b/>
      <sz val="12"/>
      <color theme="2" tint="-0.89999084444715716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" fontId="11" fillId="0" borderId="0"/>
  </cellStyleXfs>
  <cellXfs count="147">
    <xf numFmtId="0" fontId="0" fillId="0" borderId="0" xfId="0"/>
    <xf numFmtId="0" fontId="4" fillId="0" borderId="1" xfId="0" applyFont="1" applyBorder="1" applyAlignment="1">
      <alignment vertical="center" wrapText="1"/>
    </xf>
    <xf numFmtId="0" fontId="5" fillId="0" borderId="0" xfId="0" applyFont="1"/>
    <xf numFmtId="0" fontId="7" fillId="0" borderId="1" xfId="0" applyFont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17" fontId="13" fillId="0" borderId="0" xfId="2" applyFont="1"/>
    <xf numFmtId="0" fontId="14" fillId="0" borderId="0" xfId="0" applyFont="1"/>
    <xf numFmtId="17" fontId="15" fillId="2" borderId="5" xfId="2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1" fontId="16" fillId="5" borderId="8" xfId="2" applyNumberFormat="1" applyFont="1" applyFill="1" applyBorder="1" applyAlignment="1" applyProtection="1">
      <alignment horizontal="center" vertical="center"/>
      <protection locked="0"/>
    </xf>
    <xf numFmtId="1" fontId="16" fillId="5" borderId="5" xfId="2" applyNumberFormat="1" applyFont="1" applyFill="1" applyBorder="1" applyAlignment="1" applyProtection="1">
      <alignment horizontal="center" vertical="center"/>
      <protection locked="0"/>
    </xf>
    <xf numFmtId="1" fontId="16" fillId="6" borderId="5" xfId="2" applyNumberFormat="1" applyFont="1" applyFill="1" applyBorder="1" applyAlignment="1" applyProtection="1">
      <alignment horizontal="center" vertical="center"/>
      <protection locked="0"/>
    </xf>
    <xf numFmtId="17" fontId="17" fillId="7" borderId="5" xfId="2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vertical="center" wrapText="1"/>
    </xf>
    <xf numFmtId="0" fontId="18" fillId="0" borderId="0" xfId="0" applyFont="1"/>
    <xf numFmtId="0" fontId="9" fillId="0" borderId="5" xfId="0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textRotation="90" wrapText="1"/>
    </xf>
    <xf numFmtId="0" fontId="9" fillId="9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left" vertical="center" wrapText="1"/>
    </xf>
    <xf numFmtId="1" fontId="16" fillId="11" borderId="5" xfId="2" applyNumberFormat="1" applyFont="1" applyFill="1" applyBorder="1" applyAlignment="1" applyProtection="1">
      <alignment horizontal="center" vertical="center"/>
      <protection locked="0"/>
    </xf>
    <xf numFmtId="1" fontId="16" fillId="12" borderId="5" xfId="2" applyNumberFormat="1" applyFont="1" applyFill="1" applyBorder="1" applyAlignment="1" applyProtection="1">
      <alignment horizontal="center" vertical="center"/>
      <protection locked="0"/>
    </xf>
    <xf numFmtId="17" fontId="19" fillId="7" borderId="5" xfId="2" applyFont="1" applyFill="1" applyBorder="1" applyAlignment="1" applyProtection="1">
      <alignment vertical="center" wrapText="1"/>
      <protection locked="0"/>
    </xf>
    <xf numFmtId="0" fontId="9" fillId="0" borderId="5" xfId="0" applyFont="1" applyBorder="1" applyAlignment="1">
      <alignment horizontal="justify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justify"/>
    </xf>
    <xf numFmtId="0" fontId="8" fillId="14" borderId="6" xfId="0" applyFont="1" applyFill="1" applyBorder="1" applyAlignment="1">
      <alignment horizontal="center" vertical="center"/>
    </xf>
    <xf numFmtId="0" fontId="8" fillId="14" borderId="7" xfId="0" applyFont="1" applyFill="1" applyBorder="1" applyAlignment="1">
      <alignment horizontal="center" vertical="center"/>
    </xf>
    <xf numFmtId="0" fontId="8" fillId="14" borderId="8" xfId="0" applyFont="1" applyFill="1" applyBorder="1" applyAlignment="1">
      <alignment horizontal="center" vertical="center"/>
    </xf>
    <xf numFmtId="1" fontId="23" fillId="5" borderId="5" xfId="2" applyNumberFormat="1" applyFont="1" applyFill="1" applyBorder="1" applyAlignment="1" applyProtection="1">
      <alignment horizontal="center" vertical="center"/>
      <protection locked="0"/>
    </xf>
    <xf numFmtId="1" fontId="23" fillId="11" borderId="5" xfId="2" applyNumberFormat="1" applyFont="1" applyFill="1" applyBorder="1" applyAlignment="1" applyProtection="1">
      <alignment horizontal="center" vertical="center"/>
      <protection locked="0"/>
    </xf>
    <xf numFmtId="9" fontId="8" fillId="0" borderId="18" xfId="1" applyFont="1" applyFill="1" applyBorder="1" applyAlignment="1">
      <alignment horizontal="center" vertical="center"/>
    </xf>
    <xf numFmtId="9" fontId="24" fillId="5" borderId="6" xfId="1" applyFont="1" applyFill="1" applyBorder="1" applyAlignment="1" applyProtection="1">
      <alignment horizontal="center" vertical="center"/>
      <protection locked="0"/>
    </xf>
    <xf numFmtId="9" fontId="24" fillId="5" borderId="8" xfId="1" applyFont="1" applyFill="1" applyBorder="1" applyAlignment="1" applyProtection="1">
      <alignment horizontal="center" vertical="center"/>
      <protection locked="0"/>
    </xf>
    <xf numFmtId="9" fontId="8" fillId="0" borderId="4" xfId="1" applyFont="1" applyFill="1" applyBorder="1" applyAlignment="1">
      <alignment horizontal="center" vertical="center"/>
    </xf>
    <xf numFmtId="9" fontId="25" fillId="5" borderId="6" xfId="1" applyFont="1" applyFill="1" applyBorder="1" applyAlignment="1" applyProtection="1">
      <alignment horizontal="center" vertical="center"/>
      <protection locked="0"/>
    </xf>
    <xf numFmtId="0" fontId="22" fillId="15" borderId="5" xfId="0" applyFont="1" applyFill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/>
    <xf numFmtId="17" fontId="5" fillId="14" borderId="6" xfId="2" applyFont="1" applyFill="1" applyBorder="1" applyAlignment="1">
      <alignment horizontal="center" vertical="center"/>
    </xf>
    <xf numFmtId="17" fontId="5" fillId="14" borderId="8" xfId="2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22" fillId="0" borderId="0" xfId="0" applyFont="1" applyAlignment="1">
      <alignment horizontal="center" wrapText="1"/>
    </xf>
    <xf numFmtId="9" fontId="25" fillId="5" borderId="6" xfId="1" applyFont="1" applyFill="1" applyBorder="1" applyAlignment="1" applyProtection="1">
      <alignment horizontal="center" vertical="center"/>
      <protection locked="0"/>
    </xf>
    <xf numFmtId="9" fontId="25" fillId="5" borderId="8" xfId="1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justify" vertical="center" wrapText="1"/>
    </xf>
    <xf numFmtId="0" fontId="20" fillId="0" borderId="8" xfId="0" applyFont="1" applyBorder="1" applyAlignment="1">
      <alignment horizontal="justify" vertical="center" wrapText="1"/>
    </xf>
    <xf numFmtId="0" fontId="22" fillId="11" borderId="6" xfId="0" applyFont="1" applyFill="1" applyBorder="1" applyAlignment="1">
      <alignment horizontal="center" vertical="center" wrapText="1"/>
    </xf>
    <xf numFmtId="0" fontId="22" fillId="11" borderId="7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0" xfId="0" applyFont="1" applyBorder="1" applyAlignment="1">
      <alignment horizontal="left"/>
    </xf>
    <xf numFmtId="0" fontId="21" fillId="0" borderId="6" xfId="0" applyFont="1" applyBorder="1" applyAlignment="1">
      <alignment horizontal="justify" vertical="center" wrapText="1"/>
    </xf>
    <xf numFmtId="0" fontId="21" fillId="0" borderId="8" xfId="0" applyFont="1" applyBorder="1" applyAlignment="1">
      <alignment horizontal="justify" vertical="center" wrapText="1"/>
    </xf>
    <xf numFmtId="1" fontId="8" fillId="0" borderId="9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" fontId="8" fillId="0" borderId="18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9" fontId="24" fillId="5" borderId="6" xfId="1" applyFont="1" applyFill="1" applyBorder="1" applyAlignment="1" applyProtection="1">
      <alignment horizontal="center" vertical="center"/>
      <protection locked="0"/>
    </xf>
    <xf numFmtId="9" fontId="24" fillId="5" borderId="8" xfId="1" applyFont="1" applyFill="1" applyBorder="1" applyAlignment="1" applyProtection="1">
      <alignment horizontal="center" vertical="center"/>
      <protection locked="0"/>
    </xf>
    <xf numFmtId="17" fontId="5" fillId="14" borderId="6" xfId="2" applyFont="1" applyFill="1" applyBorder="1" applyAlignment="1">
      <alignment horizontal="center" vertical="center"/>
    </xf>
    <xf numFmtId="17" fontId="5" fillId="14" borderId="8" xfId="2" applyFont="1" applyFill="1" applyBorder="1" applyAlignment="1">
      <alignment horizontal="center" vertical="center"/>
    </xf>
    <xf numFmtId="0" fontId="12" fillId="10" borderId="12" xfId="0" applyFont="1" applyFill="1" applyBorder="1" applyAlignment="1">
      <alignment horizontal="center" vertical="center" textRotation="90" wrapText="1"/>
    </xf>
    <xf numFmtId="0" fontId="12" fillId="10" borderId="34" xfId="0" applyFont="1" applyFill="1" applyBorder="1" applyAlignment="1">
      <alignment horizontal="center" vertical="center" textRotation="90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horizontal="center" vertical="center" wrapText="1"/>
    </xf>
    <xf numFmtId="0" fontId="8" fillId="13" borderId="8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0" fillId="14" borderId="6" xfId="0" applyFont="1" applyFill="1" applyBorder="1" applyAlignment="1">
      <alignment horizontal="center" vertical="center" wrapText="1"/>
    </xf>
    <xf numFmtId="0" fontId="20" fillId="14" borderId="8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 textRotation="90" wrapText="1"/>
    </xf>
    <xf numFmtId="0" fontId="12" fillId="9" borderId="34" xfId="0" applyFont="1" applyFill="1" applyBorder="1" applyAlignment="1">
      <alignment horizontal="center" vertical="center" textRotation="90" wrapText="1"/>
    </xf>
    <xf numFmtId="17" fontId="15" fillId="2" borderId="6" xfId="2" applyFont="1" applyFill="1" applyBorder="1" applyAlignment="1">
      <alignment horizontal="center" vertical="center"/>
    </xf>
    <xf numFmtId="17" fontId="15" fillId="2" borderId="8" xfId="2" applyFont="1" applyFill="1" applyBorder="1" applyAlignment="1">
      <alignment horizontal="center" vertical="center"/>
    </xf>
    <xf numFmtId="17" fontId="15" fillId="2" borderId="6" xfId="2" applyFont="1" applyFill="1" applyBorder="1" applyAlignment="1">
      <alignment horizontal="center" vertical="center" wrapText="1"/>
    </xf>
    <xf numFmtId="17" fontId="15" fillId="2" borderId="8" xfId="2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textRotation="90" wrapText="1"/>
    </xf>
    <xf numFmtId="0" fontId="12" fillId="4" borderId="13" xfId="0" applyFont="1" applyFill="1" applyBorder="1" applyAlignment="1">
      <alignment horizontal="center" vertical="center" textRotation="90" wrapText="1"/>
    </xf>
    <xf numFmtId="0" fontId="12" fillId="4" borderId="34" xfId="0" applyFont="1" applyFill="1" applyBorder="1" applyAlignment="1">
      <alignment horizontal="center" vertical="center" textRotation="90" wrapText="1"/>
    </xf>
    <xf numFmtId="0" fontId="12" fillId="8" borderId="12" xfId="0" applyFont="1" applyFill="1" applyBorder="1" applyAlignment="1">
      <alignment horizontal="center" vertical="center" textRotation="90" wrapText="1"/>
    </xf>
    <xf numFmtId="0" fontId="12" fillId="8" borderId="13" xfId="0" applyFont="1" applyFill="1" applyBorder="1" applyAlignment="1">
      <alignment horizontal="center" vertical="center" textRotation="90" wrapText="1"/>
    </xf>
    <xf numFmtId="0" fontId="12" fillId="8" borderId="34" xfId="0" applyFont="1" applyFill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7" fontId="12" fillId="2" borderId="6" xfId="2" applyFont="1" applyFill="1" applyBorder="1" applyAlignment="1">
      <alignment horizontal="center" vertical="center"/>
    </xf>
    <xf numFmtId="17" fontId="12" fillId="2" borderId="7" xfId="2" applyFont="1" applyFill="1" applyBorder="1" applyAlignment="1">
      <alignment horizontal="center" vertical="center"/>
    </xf>
    <xf numFmtId="17" fontId="12" fillId="2" borderId="8" xfId="2" applyFont="1" applyFill="1" applyBorder="1" applyAlignment="1">
      <alignment horizontal="center" vertical="center"/>
    </xf>
    <xf numFmtId="17" fontId="12" fillId="2" borderId="9" xfId="2" applyFont="1" applyFill="1" applyBorder="1" applyAlignment="1">
      <alignment horizontal="center" vertical="center" textRotation="90" wrapText="1"/>
    </xf>
    <xf numFmtId="17" fontId="12" fillId="2" borderId="10" xfId="2" applyFont="1" applyFill="1" applyBorder="1" applyAlignment="1">
      <alignment horizontal="center" vertical="center" textRotation="90" wrapText="1"/>
    </xf>
    <xf numFmtId="17" fontId="12" fillId="2" borderId="33" xfId="2" applyFont="1" applyFill="1" applyBorder="1" applyAlignment="1">
      <alignment horizontal="center" vertical="center" textRotation="90" wrapText="1"/>
    </xf>
    <xf numFmtId="17" fontId="12" fillId="2" borderId="9" xfId="2" applyFont="1" applyFill="1" applyBorder="1" applyAlignment="1">
      <alignment horizontal="center" vertical="center" wrapText="1"/>
    </xf>
    <xf numFmtId="17" fontId="12" fillId="2" borderId="10" xfId="2" applyFont="1" applyFill="1" applyBorder="1" applyAlignment="1">
      <alignment horizontal="center" vertical="center" wrapText="1"/>
    </xf>
    <xf numFmtId="17" fontId="12" fillId="2" borderId="33" xfId="2" applyFont="1" applyFill="1" applyBorder="1" applyAlignment="1">
      <alignment horizontal="center" vertical="center" wrapText="1"/>
    </xf>
    <xf numFmtId="17" fontId="12" fillId="2" borderId="9" xfId="2" applyFont="1" applyFill="1" applyBorder="1" applyAlignment="1">
      <alignment horizontal="center" vertical="center"/>
    </xf>
    <xf numFmtId="17" fontId="12" fillId="2" borderId="10" xfId="2" applyFont="1" applyFill="1" applyBorder="1" applyAlignment="1">
      <alignment horizontal="center" vertical="center"/>
    </xf>
    <xf numFmtId="17" fontId="12" fillId="2" borderId="11" xfId="2" applyFont="1" applyFill="1" applyBorder="1" applyAlignment="1">
      <alignment horizontal="center" vertical="center"/>
    </xf>
    <xf numFmtId="17" fontId="12" fillId="2" borderId="9" xfId="2" applyFont="1" applyFill="1" applyBorder="1" applyAlignment="1">
      <alignment horizontal="center" vertical="center" textRotation="90"/>
    </xf>
    <xf numFmtId="17" fontId="12" fillId="2" borderId="11" xfId="2" applyFont="1" applyFill="1" applyBorder="1" applyAlignment="1">
      <alignment horizontal="center" vertical="center" textRotation="90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2" xr:uid="{8AC9063F-58B1-4935-9194-C788E02F30E9}"/>
    <cellStyle name="Porcentaje" xfId="1" builtinId="5"/>
  </cellStyles>
  <dxfs count="22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SEGUIMIENTO</a:t>
            </a:r>
            <a:r>
              <a:rPr lang="es-CO" baseline="0"/>
              <a:t> DEL PLAN ANUAL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Hoja1!$A$38</c:f>
              <c:strCache>
                <c:ptCount val="1"/>
                <c:pt idx="0">
                  <c:v>Actividades Programadas en el 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Hoja1!$B$35:$AE$37</c:f>
              <c:strCache>
                <c:ptCount val="26"/>
                <c:pt idx="1">
                  <c:v>ENERO</c:v>
                </c:pt>
                <c:pt idx="3">
                  <c:v>FEBRERO</c:v>
                </c:pt>
                <c:pt idx="5">
                  <c:v>MARZO</c:v>
                </c:pt>
                <c:pt idx="7">
                  <c:v>ABRIL</c:v>
                </c:pt>
                <c:pt idx="9">
                  <c:v>MAYO</c:v>
                </c:pt>
                <c:pt idx="11">
                  <c:v>JUNIO</c:v>
                </c:pt>
                <c:pt idx="13">
                  <c:v>JULIO</c:v>
                </c:pt>
                <c:pt idx="15">
                  <c:v>AGOSTO</c:v>
                </c:pt>
                <c:pt idx="17">
                  <c:v>SEPTIEMBRE</c:v>
                </c:pt>
                <c:pt idx="19">
                  <c:v>OCTUBRE</c:v>
                </c:pt>
                <c:pt idx="21">
                  <c:v>NOVIEMBRE</c:v>
                </c:pt>
                <c:pt idx="23">
                  <c:v>DICIEMBRE</c:v>
                </c:pt>
                <c:pt idx="25">
                  <c:v>CUMPLIMIENTO ANUAL</c:v>
                </c:pt>
              </c:strCache>
            </c:strRef>
          </c:cat>
          <c:val>
            <c:numRef>
              <c:f>Hoja1!$B$38:$AE$38</c:f>
              <c:numCache>
                <c:formatCode>0</c:formatCode>
                <c:ptCount val="30"/>
                <c:pt idx="1">
                  <c:v>4</c:v>
                </c:pt>
                <c:pt idx="2">
                  <c:v>1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11</c:v>
                </c:pt>
                <c:pt idx="12">
                  <c:v>5</c:v>
                </c:pt>
                <c:pt idx="13">
                  <c:v>10</c:v>
                </c:pt>
                <c:pt idx="14">
                  <c:v>0</c:v>
                </c:pt>
                <c:pt idx="15">
                  <c:v>7</c:v>
                </c:pt>
                <c:pt idx="16">
                  <c:v>0</c:v>
                </c:pt>
                <c:pt idx="17">
                  <c:v>9</c:v>
                </c:pt>
                <c:pt idx="18">
                  <c:v>0</c:v>
                </c:pt>
                <c:pt idx="19">
                  <c:v>6</c:v>
                </c:pt>
                <c:pt idx="20">
                  <c:v>0</c:v>
                </c:pt>
                <c:pt idx="21">
                  <c:v>7</c:v>
                </c:pt>
                <c:pt idx="22">
                  <c:v>0</c:v>
                </c:pt>
                <c:pt idx="23">
                  <c:v>11</c:v>
                </c:pt>
                <c:pt idx="24">
                  <c:v>0</c:v>
                </c:pt>
                <c:pt idx="25">
                  <c:v>96</c:v>
                </c:pt>
                <c:pt idx="26">
                  <c:v>33</c:v>
                </c:pt>
                <c:pt idx="29" formatCode="0%">
                  <c:v>0.34375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E-4CD3-8E4F-105E7450D54E}"/>
            </c:ext>
          </c:extLst>
        </c:ser>
        <c:ser>
          <c:idx val="1"/>
          <c:order val="1"/>
          <c:tx>
            <c:strRef>
              <c:f>Hoja1!$A$39</c:f>
              <c:strCache>
                <c:ptCount val="1"/>
                <c:pt idx="0">
                  <c:v>% Ejecucion Mensual del Programa POE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Hoja1!$B$35:$AE$37</c:f>
              <c:strCache>
                <c:ptCount val="26"/>
                <c:pt idx="1">
                  <c:v>ENERO</c:v>
                </c:pt>
                <c:pt idx="3">
                  <c:v>FEBRERO</c:v>
                </c:pt>
                <c:pt idx="5">
                  <c:v>MARZO</c:v>
                </c:pt>
                <c:pt idx="7">
                  <c:v>ABRIL</c:v>
                </c:pt>
                <c:pt idx="9">
                  <c:v>MAYO</c:v>
                </c:pt>
                <c:pt idx="11">
                  <c:v>JUNIO</c:v>
                </c:pt>
                <c:pt idx="13">
                  <c:v>JULIO</c:v>
                </c:pt>
                <c:pt idx="15">
                  <c:v>AGOSTO</c:v>
                </c:pt>
                <c:pt idx="17">
                  <c:v>SEPTIEMBRE</c:v>
                </c:pt>
                <c:pt idx="19">
                  <c:v>OCTUBRE</c:v>
                </c:pt>
                <c:pt idx="21">
                  <c:v>NOVIEMBRE</c:v>
                </c:pt>
                <c:pt idx="23">
                  <c:v>DICIEMBRE</c:v>
                </c:pt>
                <c:pt idx="25">
                  <c:v>CUMPLIMIENTO ANUAL</c:v>
                </c:pt>
              </c:strCache>
            </c:strRef>
          </c:cat>
          <c:val>
            <c:numRef>
              <c:f>Hoja1!$B$39:$AE$39</c:f>
              <c:numCache>
                <c:formatCode>0%</c:formatCode>
                <c:ptCount val="30"/>
                <c:pt idx="1">
                  <c:v>0.25</c:v>
                </c:pt>
                <c:pt idx="3">
                  <c:v>0.9</c:v>
                </c:pt>
                <c:pt idx="5">
                  <c:v>0.875</c:v>
                </c:pt>
                <c:pt idx="7">
                  <c:v>0.8571428571428571</c:v>
                </c:pt>
                <c:pt idx="9">
                  <c:v>0.83333333333333337</c:v>
                </c:pt>
                <c:pt idx="11">
                  <c:v>0.45454545454545453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  <c:pt idx="19">
                  <c:v>0</c:v>
                </c:pt>
                <c:pt idx="21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E-4CD3-8E4F-105E7450D54E}"/>
            </c:ext>
          </c:extLst>
        </c:ser>
        <c:ser>
          <c:idx val="2"/>
          <c:order val="2"/>
          <c:tx>
            <c:strRef>
              <c:f>Hoja1!$A$40</c:f>
              <c:strCache>
                <c:ptCount val="1"/>
                <c:pt idx="0">
                  <c:v>% Cumplimiento Meta en el 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Hoja1!$B$35:$AE$37</c:f>
              <c:strCache>
                <c:ptCount val="26"/>
                <c:pt idx="1">
                  <c:v>ENERO</c:v>
                </c:pt>
                <c:pt idx="3">
                  <c:v>FEBRERO</c:v>
                </c:pt>
                <c:pt idx="5">
                  <c:v>MARZO</c:v>
                </c:pt>
                <c:pt idx="7">
                  <c:v>ABRIL</c:v>
                </c:pt>
                <c:pt idx="9">
                  <c:v>MAYO</c:v>
                </c:pt>
                <c:pt idx="11">
                  <c:v>JUNIO</c:v>
                </c:pt>
                <c:pt idx="13">
                  <c:v>JULIO</c:v>
                </c:pt>
                <c:pt idx="15">
                  <c:v>AGOSTO</c:v>
                </c:pt>
                <c:pt idx="17">
                  <c:v>SEPTIEMBRE</c:v>
                </c:pt>
                <c:pt idx="19">
                  <c:v>OCTUBRE</c:v>
                </c:pt>
                <c:pt idx="21">
                  <c:v>NOVIEMBRE</c:v>
                </c:pt>
                <c:pt idx="23">
                  <c:v>DICIEMBRE</c:v>
                </c:pt>
                <c:pt idx="25">
                  <c:v>CUMPLIMIENTO ANUAL</c:v>
                </c:pt>
              </c:strCache>
            </c:strRef>
          </c:cat>
          <c:val>
            <c:numRef>
              <c:f>Hoja1!$B$40:$AE$40</c:f>
              <c:numCache>
                <c:formatCode>0%</c:formatCode>
                <c:ptCount val="30"/>
                <c:pt idx="1">
                  <c:v>0.9</c:v>
                </c:pt>
                <c:pt idx="3">
                  <c:v>0.9</c:v>
                </c:pt>
                <c:pt idx="5">
                  <c:v>0.9</c:v>
                </c:pt>
                <c:pt idx="7">
                  <c:v>0.9</c:v>
                </c:pt>
                <c:pt idx="9">
                  <c:v>0.9</c:v>
                </c:pt>
                <c:pt idx="11">
                  <c:v>0.9</c:v>
                </c:pt>
                <c:pt idx="13">
                  <c:v>0.9</c:v>
                </c:pt>
                <c:pt idx="15">
                  <c:v>0.9</c:v>
                </c:pt>
                <c:pt idx="17">
                  <c:v>0.9</c:v>
                </c:pt>
                <c:pt idx="19">
                  <c:v>0.9</c:v>
                </c:pt>
                <c:pt idx="21">
                  <c:v>0.9</c:v>
                </c:pt>
                <c:pt idx="23">
                  <c:v>0.9</c:v>
                </c:pt>
                <c:pt idx="25" formatCode="General">
                  <c:v>0</c:v>
                </c:pt>
                <c:pt idx="26" formatCode="General">
                  <c:v>0</c:v>
                </c:pt>
                <c:pt idx="2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2E-4CD3-8E4F-105E7450D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5801279"/>
        <c:axId val="1270603519"/>
      </c:barChart>
      <c:catAx>
        <c:axId val="114580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0603519"/>
        <c:crosses val="autoZero"/>
        <c:auto val="1"/>
        <c:lblAlgn val="ctr"/>
        <c:lblOffset val="100"/>
        <c:noMultiLvlLbl val="0"/>
      </c:catAx>
      <c:valAx>
        <c:axId val="1270603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5801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105273</xdr:rowOff>
    </xdr:from>
    <xdr:to>
      <xdr:col>1</xdr:col>
      <xdr:colOff>1943100</xdr:colOff>
      <xdr:row>2</xdr:row>
      <xdr:rowOff>66675</xdr:rowOff>
    </xdr:to>
    <xdr:pic>
      <xdr:nvPicPr>
        <xdr:cNvPr id="2" name="Imagen 7" descr="logo final edat">
          <a:extLst>
            <a:ext uri="{FF2B5EF4-FFF2-40B4-BE49-F238E27FC236}">
              <a16:creationId xmlns:a16="http://schemas.microsoft.com/office/drawing/2014/main" id="{6D3A3EC9-0DB2-47B3-BB63-55D4CD203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05273"/>
          <a:ext cx="1943100" cy="1094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166687</xdr:colOff>
      <xdr:row>40</xdr:row>
      <xdr:rowOff>66675</xdr:rowOff>
    </xdr:from>
    <xdr:to>
      <xdr:col>19</xdr:col>
      <xdr:colOff>90487</xdr:colOff>
      <xdr:row>57</xdr:row>
      <xdr:rowOff>219075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58B1A2C-0A60-4672-844D-F56617B16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AD5DE-82A0-4D9A-8A51-9980CB85AC85}">
  <dimension ref="A1:AE67"/>
  <sheetViews>
    <sheetView tabSelected="1" view="pageBreakPreview" topLeftCell="C1" zoomScale="80" zoomScaleNormal="100" zoomScaleSheetLayoutView="80" workbookViewId="0">
      <selection activeCell="AE1" sqref="AE1"/>
    </sheetView>
  </sheetViews>
  <sheetFormatPr baseColWidth="10" defaultRowHeight="12" x14ac:dyDescent="0.2"/>
  <cols>
    <col min="1" max="1" width="4.7109375" style="41" customWidth="1"/>
    <col min="2" max="2" width="40.85546875" style="41" customWidth="1"/>
    <col min="3" max="4" width="4.140625" style="41" customWidth="1"/>
    <col min="5" max="5" width="5.7109375" style="41" customWidth="1"/>
    <col min="6" max="10" width="4.140625" style="41" customWidth="1"/>
    <col min="11" max="11" width="4.85546875" style="41" customWidth="1"/>
    <col min="12" max="12" width="5.28515625" style="41" customWidth="1"/>
    <col min="13" max="17" width="4.140625" style="41" customWidth="1"/>
    <col min="18" max="18" width="5.28515625" style="41" customWidth="1"/>
    <col min="19" max="19" width="4.140625" style="41" customWidth="1"/>
    <col min="20" max="20" width="10.42578125" style="41" customWidth="1"/>
    <col min="21" max="21" width="4.140625" style="41" customWidth="1"/>
    <col min="22" max="22" width="5.5703125" style="41" customWidth="1"/>
    <col min="23" max="23" width="8.5703125" style="41" customWidth="1"/>
    <col min="24" max="24" width="5" style="41" customWidth="1"/>
    <col min="25" max="25" width="4.140625" style="41" customWidth="1"/>
    <col min="26" max="26" width="7" style="41" customWidth="1"/>
    <col min="27" max="27" width="24.28515625" style="42" customWidth="1"/>
    <col min="28" max="28" width="7.28515625" style="42" customWidth="1"/>
    <col min="29" max="29" width="8.7109375" style="42" customWidth="1"/>
    <col min="30" max="30" width="8.5703125" style="42" customWidth="1"/>
    <col min="31" max="31" width="32.85546875" style="41" customWidth="1"/>
    <col min="32" max="257" width="11.42578125" style="2"/>
    <col min="258" max="258" width="8.42578125" style="2" customWidth="1"/>
    <col min="259" max="259" width="32.7109375" style="2" customWidth="1"/>
    <col min="260" max="261" width="4.140625" style="2" customWidth="1"/>
    <col min="262" max="262" width="5.7109375" style="2" customWidth="1"/>
    <col min="263" max="267" width="4.140625" style="2" customWidth="1"/>
    <col min="268" max="268" width="4.85546875" style="2" customWidth="1"/>
    <col min="269" max="269" width="5.28515625" style="2" customWidth="1"/>
    <col min="270" max="276" width="4.140625" style="2" customWidth="1"/>
    <col min="277" max="277" width="6.140625" style="2" customWidth="1"/>
    <col min="278" max="279" width="4.140625" style="2" customWidth="1"/>
    <col min="280" max="280" width="5" style="2" customWidth="1"/>
    <col min="281" max="283" width="4.140625" style="2" customWidth="1"/>
    <col min="284" max="284" width="20.28515625" style="2" customWidth="1"/>
    <col min="285" max="285" width="5.7109375" style="2" customWidth="1"/>
    <col min="286" max="286" width="6.42578125" style="2" customWidth="1"/>
    <col min="287" max="287" width="38.42578125" style="2" customWidth="1"/>
    <col min="288" max="513" width="11.42578125" style="2"/>
    <col min="514" max="514" width="8.42578125" style="2" customWidth="1"/>
    <col min="515" max="515" width="32.7109375" style="2" customWidth="1"/>
    <col min="516" max="517" width="4.140625" style="2" customWidth="1"/>
    <col min="518" max="518" width="5.7109375" style="2" customWidth="1"/>
    <col min="519" max="523" width="4.140625" style="2" customWidth="1"/>
    <col min="524" max="524" width="4.85546875" style="2" customWidth="1"/>
    <col min="525" max="525" width="5.28515625" style="2" customWidth="1"/>
    <col min="526" max="532" width="4.140625" style="2" customWidth="1"/>
    <col min="533" max="533" width="6.140625" style="2" customWidth="1"/>
    <col min="534" max="535" width="4.140625" style="2" customWidth="1"/>
    <col min="536" max="536" width="5" style="2" customWidth="1"/>
    <col min="537" max="539" width="4.140625" style="2" customWidth="1"/>
    <col min="540" max="540" width="20.28515625" style="2" customWidth="1"/>
    <col min="541" max="541" width="5.7109375" style="2" customWidth="1"/>
    <col min="542" max="542" width="6.42578125" style="2" customWidth="1"/>
    <col min="543" max="543" width="38.42578125" style="2" customWidth="1"/>
    <col min="544" max="769" width="11.42578125" style="2"/>
    <col min="770" max="770" width="8.42578125" style="2" customWidth="1"/>
    <col min="771" max="771" width="32.7109375" style="2" customWidth="1"/>
    <col min="772" max="773" width="4.140625" style="2" customWidth="1"/>
    <col min="774" max="774" width="5.7109375" style="2" customWidth="1"/>
    <col min="775" max="779" width="4.140625" style="2" customWidth="1"/>
    <col min="780" max="780" width="4.85546875" style="2" customWidth="1"/>
    <col min="781" max="781" width="5.28515625" style="2" customWidth="1"/>
    <col min="782" max="788" width="4.140625" style="2" customWidth="1"/>
    <col min="789" max="789" width="6.140625" style="2" customWidth="1"/>
    <col min="790" max="791" width="4.140625" style="2" customWidth="1"/>
    <col min="792" max="792" width="5" style="2" customWidth="1"/>
    <col min="793" max="795" width="4.140625" style="2" customWidth="1"/>
    <col min="796" max="796" width="20.28515625" style="2" customWidth="1"/>
    <col min="797" max="797" width="5.7109375" style="2" customWidth="1"/>
    <col min="798" max="798" width="6.42578125" style="2" customWidth="1"/>
    <col min="799" max="799" width="38.42578125" style="2" customWidth="1"/>
    <col min="800" max="1025" width="11.42578125" style="2"/>
    <col min="1026" max="1026" width="8.42578125" style="2" customWidth="1"/>
    <col min="1027" max="1027" width="32.7109375" style="2" customWidth="1"/>
    <col min="1028" max="1029" width="4.140625" style="2" customWidth="1"/>
    <col min="1030" max="1030" width="5.7109375" style="2" customWidth="1"/>
    <col min="1031" max="1035" width="4.140625" style="2" customWidth="1"/>
    <col min="1036" max="1036" width="4.85546875" style="2" customWidth="1"/>
    <col min="1037" max="1037" width="5.28515625" style="2" customWidth="1"/>
    <col min="1038" max="1044" width="4.140625" style="2" customWidth="1"/>
    <col min="1045" max="1045" width="6.140625" style="2" customWidth="1"/>
    <col min="1046" max="1047" width="4.140625" style="2" customWidth="1"/>
    <col min="1048" max="1048" width="5" style="2" customWidth="1"/>
    <col min="1049" max="1051" width="4.140625" style="2" customWidth="1"/>
    <col min="1052" max="1052" width="20.28515625" style="2" customWidth="1"/>
    <col min="1053" max="1053" width="5.7109375" style="2" customWidth="1"/>
    <col min="1054" max="1054" width="6.42578125" style="2" customWidth="1"/>
    <col min="1055" max="1055" width="38.42578125" style="2" customWidth="1"/>
    <col min="1056" max="1281" width="11.42578125" style="2"/>
    <col min="1282" max="1282" width="8.42578125" style="2" customWidth="1"/>
    <col min="1283" max="1283" width="32.7109375" style="2" customWidth="1"/>
    <col min="1284" max="1285" width="4.140625" style="2" customWidth="1"/>
    <col min="1286" max="1286" width="5.7109375" style="2" customWidth="1"/>
    <col min="1287" max="1291" width="4.140625" style="2" customWidth="1"/>
    <col min="1292" max="1292" width="4.85546875" style="2" customWidth="1"/>
    <col min="1293" max="1293" width="5.28515625" style="2" customWidth="1"/>
    <col min="1294" max="1300" width="4.140625" style="2" customWidth="1"/>
    <col min="1301" max="1301" width="6.140625" style="2" customWidth="1"/>
    <col min="1302" max="1303" width="4.140625" style="2" customWidth="1"/>
    <col min="1304" max="1304" width="5" style="2" customWidth="1"/>
    <col min="1305" max="1307" width="4.140625" style="2" customWidth="1"/>
    <col min="1308" max="1308" width="20.28515625" style="2" customWidth="1"/>
    <col min="1309" max="1309" width="5.7109375" style="2" customWidth="1"/>
    <col min="1310" max="1310" width="6.42578125" style="2" customWidth="1"/>
    <col min="1311" max="1311" width="38.42578125" style="2" customWidth="1"/>
    <col min="1312" max="1537" width="11.42578125" style="2"/>
    <col min="1538" max="1538" width="8.42578125" style="2" customWidth="1"/>
    <col min="1539" max="1539" width="32.7109375" style="2" customWidth="1"/>
    <col min="1540" max="1541" width="4.140625" style="2" customWidth="1"/>
    <col min="1542" max="1542" width="5.7109375" style="2" customWidth="1"/>
    <col min="1543" max="1547" width="4.140625" style="2" customWidth="1"/>
    <col min="1548" max="1548" width="4.85546875" style="2" customWidth="1"/>
    <col min="1549" max="1549" width="5.28515625" style="2" customWidth="1"/>
    <col min="1550" max="1556" width="4.140625" style="2" customWidth="1"/>
    <col min="1557" max="1557" width="6.140625" style="2" customWidth="1"/>
    <col min="1558" max="1559" width="4.140625" style="2" customWidth="1"/>
    <col min="1560" max="1560" width="5" style="2" customWidth="1"/>
    <col min="1561" max="1563" width="4.140625" style="2" customWidth="1"/>
    <col min="1564" max="1564" width="20.28515625" style="2" customWidth="1"/>
    <col min="1565" max="1565" width="5.7109375" style="2" customWidth="1"/>
    <col min="1566" max="1566" width="6.42578125" style="2" customWidth="1"/>
    <col min="1567" max="1567" width="38.42578125" style="2" customWidth="1"/>
    <col min="1568" max="1793" width="11.42578125" style="2"/>
    <col min="1794" max="1794" width="8.42578125" style="2" customWidth="1"/>
    <col min="1795" max="1795" width="32.7109375" style="2" customWidth="1"/>
    <col min="1796" max="1797" width="4.140625" style="2" customWidth="1"/>
    <col min="1798" max="1798" width="5.7109375" style="2" customWidth="1"/>
    <col min="1799" max="1803" width="4.140625" style="2" customWidth="1"/>
    <col min="1804" max="1804" width="4.85546875" style="2" customWidth="1"/>
    <col min="1805" max="1805" width="5.28515625" style="2" customWidth="1"/>
    <col min="1806" max="1812" width="4.140625" style="2" customWidth="1"/>
    <col min="1813" max="1813" width="6.140625" style="2" customWidth="1"/>
    <col min="1814" max="1815" width="4.140625" style="2" customWidth="1"/>
    <col min="1816" max="1816" width="5" style="2" customWidth="1"/>
    <col min="1817" max="1819" width="4.140625" style="2" customWidth="1"/>
    <col min="1820" max="1820" width="20.28515625" style="2" customWidth="1"/>
    <col min="1821" max="1821" width="5.7109375" style="2" customWidth="1"/>
    <col min="1822" max="1822" width="6.42578125" style="2" customWidth="1"/>
    <col min="1823" max="1823" width="38.42578125" style="2" customWidth="1"/>
    <col min="1824" max="2049" width="11.42578125" style="2"/>
    <col min="2050" max="2050" width="8.42578125" style="2" customWidth="1"/>
    <col min="2051" max="2051" width="32.7109375" style="2" customWidth="1"/>
    <col min="2052" max="2053" width="4.140625" style="2" customWidth="1"/>
    <col min="2054" max="2054" width="5.7109375" style="2" customWidth="1"/>
    <col min="2055" max="2059" width="4.140625" style="2" customWidth="1"/>
    <col min="2060" max="2060" width="4.85546875" style="2" customWidth="1"/>
    <col min="2061" max="2061" width="5.28515625" style="2" customWidth="1"/>
    <col min="2062" max="2068" width="4.140625" style="2" customWidth="1"/>
    <col min="2069" max="2069" width="6.140625" style="2" customWidth="1"/>
    <col min="2070" max="2071" width="4.140625" style="2" customWidth="1"/>
    <col min="2072" max="2072" width="5" style="2" customWidth="1"/>
    <col min="2073" max="2075" width="4.140625" style="2" customWidth="1"/>
    <col min="2076" max="2076" width="20.28515625" style="2" customWidth="1"/>
    <col min="2077" max="2077" width="5.7109375" style="2" customWidth="1"/>
    <col min="2078" max="2078" width="6.42578125" style="2" customWidth="1"/>
    <col min="2079" max="2079" width="38.42578125" style="2" customWidth="1"/>
    <col min="2080" max="2305" width="11.42578125" style="2"/>
    <col min="2306" max="2306" width="8.42578125" style="2" customWidth="1"/>
    <col min="2307" max="2307" width="32.7109375" style="2" customWidth="1"/>
    <col min="2308" max="2309" width="4.140625" style="2" customWidth="1"/>
    <col min="2310" max="2310" width="5.7109375" style="2" customWidth="1"/>
    <col min="2311" max="2315" width="4.140625" style="2" customWidth="1"/>
    <col min="2316" max="2316" width="4.85546875" style="2" customWidth="1"/>
    <col min="2317" max="2317" width="5.28515625" style="2" customWidth="1"/>
    <col min="2318" max="2324" width="4.140625" style="2" customWidth="1"/>
    <col min="2325" max="2325" width="6.140625" style="2" customWidth="1"/>
    <col min="2326" max="2327" width="4.140625" style="2" customWidth="1"/>
    <col min="2328" max="2328" width="5" style="2" customWidth="1"/>
    <col min="2329" max="2331" width="4.140625" style="2" customWidth="1"/>
    <col min="2332" max="2332" width="20.28515625" style="2" customWidth="1"/>
    <col min="2333" max="2333" width="5.7109375" style="2" customWidth="1"/>
    <col min="2334" max="2334" width="6.42578125" style="2" customWidth="1"/>
    <col min="2335" max="2335" width="38.42578125" style="2" customWidth="1"/>
    <col min="2336" max="2561" width="11.42578125" style="2"/>
    <col min="2562" max="2562" width="8.42578125" style="2" customWidth="1"/>
    <col min="2563" max="2563" width="32.7109375" style="2" customWidth="1"/>
    <col min="2564" max="2565" width="4.140625" style="2" customWidth="1"/>
    <col min="2566" max="2566" width="5.7109375" style="2" customWidth="1"/>
    <col min="2567" max="2571" width="4.140625" style="2" customWidth="1"/>
    <col min="2572" max="2572" width="4.85546875" style="2" customWidth="1"/>
    <col min="2573" max="2573" width="5.28515625" style="2" customWidth="1"/>
    <col min="2574" max="2580" width="4.140625" style="2" customWidth="1"/>
    <col min="2581" max="2581" width="6.140625" style="2" customWidth="1"/>
    <col min="2582" max="2583" width="4.140625" style="2" customWidth="1"/>
    <col min="2584" max="2584" width="5" style="2" customWidth="1"/>
    <col min="2585" max="2587" width="4.140625" style="2" customWidth="1"/>
    <col min="2588" max="2588" width="20.28515625" style="2" customWidth="1"/>
    <col min="2589" max="2589" width="5.7109375" style="2" customWidth="1"/>
    <col min="2590" max="2590" width="6.42578125" style="2" customWidth="1"/>
    <col min="2591" max="2591" width="38.42578125" style="2" customWidth="1"/>
    <col min="2592" max="2817" width="11.42578125" style="2"/>
    <col min="2818" max="2818" width="8.42578125" style="2" customWidth="1"/>
    <col min="2819" max="2819" width="32.7109375" style="2" customWidth="1"/>
    <col min="2820" max="2821" width="4.140625" style="2" customWidth="1"/>
    <col min="2822" max="2822" width="5.7109375" style="2" customWidth="1"/>
    <col min="2823" max="2827" width="4.140625" style="2" customWidth="1"/>
    <col min="2828" max="2828" width="4.85546875" style="2" customWidth="1"/>
    <col min="2829" max="2829" width="5.28515625" style="2" customWidth="1"/>
    <col min="2830" max="2836" width="4.140625" style="2" customWidth="1"/>
    <col min="2837" max="2837" width="6.140625" style="2" customWidth="1"/>
    <col min="2838" max="2839" width="4.140625" style="2" customWidth="1"/>
    <col min="2840" max="2840" width="5" style="2" customWidth="1"/>
    <col min="2841" max="2843" width="4.140625" style="2" customWidth="1"/>
    <col min="2844" max="2844" width="20.28515625" style="2" customWidth="1"/>
    <col min="2845" max="2845" width="5.7109375" style="2" customWidth="1"/>
    <col min="2846" max="2846" width="6.42578125" style="2" customWidth="1"/>
    <col min="2847" max="2847" width="38.42578125" style="2" customWidth="1"/>
    <col min="2848" max="3073" width="11.42578125" style="2"/>
    <col min="3074" max="3074" width="8.42578125" style="2" customWidth="1"/>
    <col min="3075" max="3075" width="32.7109375" style="2" customWidth="1"/>
    <col min="3076" max="3077" width="4.140625" style="2" customWidth="1"/>
    <col min="3078" max="3078" width="5.7109375" style="2" customWidth="1"/>
    <col min="3079" max="3083" width="4.140625" style="2" customWidth="1"/>
    <col min="3084" max="3084" width="4.85546875" style="2" customWidth="1"/>
    <col min="3085" max="3085" width="5.28515625" style="2" customWidth="1"/>
    <col min="3086" max="3092" width="4.140625" style="2" customWidth="1"/>
    <col min="3093" max="3093" width="6.140625" style="2" customWidth="1"/>
    <col min="3094" max="3095" width="4.140625" style="2" customWidth="1"/>
    <col min="3096" max="3096" width="5" style="2" customWidth="1"/>
    <col min="3097" max="3099" width="4.140625" style="2" customWidth="1"/>
    <col min="3100" max="3100" width="20.28515625" style="2" customWidth="1"/>
    <col min="3101" max="3101" width="5.7109375" style="2" customWidth="1"/>
    <col min="3102" max="3102" width="6.42578125" style="2" customWidth="1"/>
    <col min="3103" max="3103" width="38.42578125" style="2" customWidth="1"/>
    <col min="3104" max="3329" width="11.42578125" style="2"/>
    <col min="3330" max="3330" width="8.42578125" style="2" customWidth="1"/>
    <col min="3331" max="3331" width="32.7109375" style="2" customWidth="1"/>
    <col min="3332" max="3333" width="4.140625" style="2" customWidth="1"/>
    <col min="3334" max="3334" width="5.7109375" style="2" customWidth="1"/>
    <col min="3335" max="3339" width="4.140625" style="2" customWidth="1"/>
    <col min="3340" max="3340" width="4.85546875" style="2" customWidth="1"/>
    <col min="3341" max="3341" width="5.28515625" style="2" customWidth="1"/>
    <col min="3342" max="3348" width="4.140625" style="2" customWidth="1"/>
    <col min="3349" max="3349" width="6.140625" style="2" customWidth="1"/>
    <col min="3350" max="3351" width="4.140625" style="2" customWidth="1"/>
    <col min="3352" max="3352" width="5" style="2" customWidth="1"/>
    <col min="3353" max="3355" width="4.140625" style="2" customWidth="1"/>
    <col min="3356" max="3356" width="20.28515625" style="2" customWidth="1"/>
    <col min="3357" max="3357" width="5.7109375" style="2" customWidth="1"/>
    <col min="3358" max="3358" width="6.42578125" style="2" customWidth="1"/>
    <col min="3359" max="3359" width="38.42578125" style="2" customWidth="1"/>
    <col min="3360" max="3585" width="11.42578125" style="2"/>
    <col min="3586" max="3586" width="8.42578125" style="2" customWidth="1"/>
    <col min="3587" max="3587" width="32.7109375" style="2" customWidth="1"/>
    <col min="3588" max="3589" width="4.140625" style="2" customWidth="1"/>
    <col min="3590" max="3590" width="5.7109375" style="2" customWidth="1"/>
    <col min="3591" max="3595" width="4.140625" style="2" customWidth="1"/>
    <col min="3596" max="3596" width="4.85546875" style="2" customWidth="1"/>
    <col min="3597" max="3597" width="5.28515625" style="2" customWidth="1"/>
    <col min="3598" max="3604" width="4.140625" style="2" customWidth="1"/>
    <col min="3605" max="3605" width="6.140625" style="2" customWidth="1"/>
    <col min="3606" max="3607" width="4.140625" style="2" customWidth="1"/>
    <col min="3608" max="3608" width="5" style="2" customWidth="1"/>
    <col min="3609" max="3611" width="4.140625" style="2" customWidth="1"/>
    <col min="3612" max="3612" width="20.28515625" style="2" customWidth="1"/>
    <col min="3613" max="3613" width="5.7109375" style="2" customWidth="1"/>
    <col min="3614" max="3614" width="6.42578125" style="2" customWidth="1"/>
    <col min="3615" max="3615" width="38.42578125" style="2" customWidth="1"/>
    <col min="3616" max="3841" width="11.42578125" style="2"/>
    <col min="3842" max="3842" width="8.42578125" style="2" customWidth="1"/>
    <col min="3843" max="3843" width="32.7109375" style="2" customWidth="1"/>
    <col min="3844" max="3845" width="4.140625" style="2" customWidth="1"/>
    <col min="3846" max="3846" width="5.7109375" style="2" customWidth="1"/>
    <col min="3847" max="3851" width="4.140625" style="2" customWidth="1"/>
    <col min="3852" max="3852" width="4.85546875" style="2" customWidth="1"/>
    <col min="3853" max="3853" width="5.28515625" style="2" customWidth="1"/>
    <col min="3854" max="3860" width="4.140625" style="2" customWidth="1"/>
    <col min="3861" max="3861" width="6.140625" style="2" customWidth="1"/>
    <col min="3862" max="3863" width="4.140625" style="2" customWidth="1"/>
    <col min="3864" max="3864" width="5" style="2" customWidth="1"/>
    <col min="3865" max="3867" width="4.140625" style="2" customWidth="1"/>
    <col min="3868" max="3868" width="20.28515625" style="2" customWidth="1"/>
    <col min="3869" max="3869" width="5.7109375" style="2" customWidth="1"/>
    <col min="3870" max="3870" width="6.42578125" style="2" customWidth="1"/>
    <col min="3871" max="3871" width="38.42578125" style="2" customWidth="1"/>
    <col min="3872" max="4097" width="11.42578125" style="2"/>
    <col min="4098" max="4098" width="8.42578125" style="2" customWidth="1"/>
    <col min="4099" max="4099" width="32.7109375" style="2" customWidth="1"/>
    <col min="4100" max="4101" width="4.140625" style="2" customWidth="1"/>
    <col min="4102" max="4102" width="5.7109375" style="2" customWidth="1"/>
    <col min="4103" max="4107" width="4.140625" style="2" customWidth="1"/>
    <col min="4108" max="4108" width="4.85546875" style="2" customWidth="1"/>
    <col min="4109" max="4109" width="5.28515625" style="2" customWidth="1"/>
    <col min="4110" max="4116" width="4.140625" style="2" customWidth="1"/>
    <col min="4117" max="4117" width="6.140625" style="2" customWidth="1"/>
    <col min="4118" max="4119" width="4.140625" style="2" customWidth="1"/>
    <col min="4120" max="4120" width="5" style="2" customWidth="1"/>
    <col min="4121" max="4123" width="4.140625" style="2" customWidth="1"/>
    <col min="4124" max="4124" width="20.28515625" style="2" customWidth="1"/>
    <col min="4125" max="4125" width="5.7109375" style="2" customWidth="1"/>
    <col min="4126" max="4126" width="6.42578125" style="2" customWidth="1"/>
    <col min="4127" max="4127" width="38.42578125" style="2" customWidth="1"/>
    <col min="4128" max="4353" width="11.42578125" style="2"/>
    <col min="4354" max="4354" width="8.42578125" style="2" customWidth="1"/>
    <col min="4355" max="4355" width="32.7109375" style="2" customWidth="1"/>
    <col min="4356" max="4357" width="4.140625" style="2" customWidth="1"/>
    <col min="4358" max="4358" width="5.7109375" style="2" customWidth="1"/>
    <col min="4359" max="4363" width="4.140625" style="2" customWidth="1"/>
    <col min="4364" max="4364" width="4.85546875" style="2" customWidth="1"/>
    <col min="4365" max="4365" width="5.28515625" style="2" customWidth="1"/>
    <col min="4366" max="4372" width="4.140625" style="2" customWidth="1"/>
    <col min="4373" max="4373" width="6.140625" style="2" customWidth="1"/>
    <col min="4374" max="4375" width="4.140625" style="2" customWidth="1"/>
    <col min="4376" max="4376" width="5" style="2" customWidth="1"/>
    <col min="4377" max="4379" width="4.140625" style="2" customWidth="1"/>
    <col min="4380" max="4380" width="20.28515625" style="2" customWidth="1"/>
    <col min="4381" max="4381" width="5.7109375" style="2" customWidth="1"/>
    <col min="4382" max="4382" width="6.42578125" style="2" customWidth="1"/>
    <col min="4383" max="4383" width="38.42578125" style="2" customWidth="1"/>
    <col min="4384" max="4609" width="11.42578125" style="2"/>
    <col min="4610" max="4610" width="8.42578125" style="2" customWidth="1"/>
    <col min="4611" max="4611" width="32.7109375" style="2" customWidth="1"/>
    <col min="4612" max="4613" width="4.140625" style="2" customWidth="1"/>
    <col min="4614" max="4614" width="5.7109375" style="2" customWidth="1"/>
    <col min="4615" max="4619" width="4.140625" style="2" customWidth="1"/>
    <col min="4620" max="4620" width="4.85546875" style="2" customWidth="1"/>
    <col min="4621" max="4621" width="5.28515625" style="2" customWidth="1"/>
    <col min="4622" max="4628" width="4.140625" style="2" customWidth="1"/>
    <col min="4629" max="4629" width="6.140625" style="2" customWidth="1"/>
    <col min="4630" max="4631" width="4.140625" style="2" customWidth="1"/>
    <col min="4632" max="4632" width="5" style="2" customWidth="1"/>
    <col min="4633" max="4635" width="4.140625" style="2" customWidth="1"/>
    <col min="4636" max="4636" width="20.28515625" style="2" customWidth="1"/>
    <col min="4637" max="4637" width="5.7109375" style="2" customWidth="1"/>
    <col min="4638" max="4638" width="6.42578125" style="2" customWidth="1"/>
    <col min="4639" max="4639" width="38.42578125" style="2" customWidth="1"/>
    <col min="4640" max="4865" width="11.42578125" style="2"/>
    <col min="4866" max="4866" width="8.42578125" style="2" customWidth="1"/>
    <col min="4867" max="4867" width="32.7109375" style="2" customWidth="1"/>
    <col min="4868" max="4869" width="4.140625" style="2" customWidth="1"/>
    <col min="4870" max="4870" width="5.7109375" style="2" customWidth="1"/>
    <col min="4871" max="4875" width="4.140625" style="2" customWidth="1"/>
    <col min="4876" max="4876" width="4.85546875" style="2" customWidth="1"/>
    <col min="4877" max="4877" width="5.28515625" style="2" customWidth="1"/>
    <col min="4878" max="4884" width="4.140625" style="2" customWidth="1"/>
    <col min="4885" max="4885" width="6.140625" style="2" customWidth="1"/>
    <col min="4886" max="4887" width="4.140625" style="2" customWidth="1"/>
    <col min="4888" max="4888" width="5" style="2" customWidth="1"/>
    <col min="4889" max="4891" width="4.140625" style="2" customWidth="1"/>
    <col min="4892" max="4892" width="20.28515625" style="2" customWidth="1"/>
    <col min="4893" max="4893" width="5.7109375" style="2" customWidth="1"/>
    <col min="4894" max="4894" width="6.42578125" style="2" customWidth="1"/>
    <col min="4895" max="4895" width="38.42578125" style="2" customWidth="1"/>
    <col min="4896" max="5121" width="11.42578125" style="2"/>
    <col min="5122" max="5122" width="8.42578125" style="2" customWidth="1"/>
    <col min="5123" max="5123" width="32.7109375" style="2" customWidth="1"/>
    <col min="5124" max="5125" width="4.140625" style="2" customWidth="1"/>
    <col min="5126" max="5126" width="5.7109375" style="2" customWidth="1"/>
    <col min="5127" max="5131" width="4.140625" style="2" customWidth="1"/>
    <col min="5132" max="5132" width="4.85546875" style="2" customWidth="1"/>
    <col min="5133" max="5133" width="5.28515625" style="2" customWidth="1"/>
    <col min="5134" max="5140" width="4.140625" style="2" customWidth="1"/>
    <col min="5141" max="5141" width="6.140625" style="2" customWidth="1"/>
    <col min="5142" max="5143" width="4.140625" style="2" customWidth="1"/>
    <col min="5144" max="5144" width="5" style="2" customWidth="1"/>
    <col min="5145" max="5147" width="4.140625" style="2" customWidth="1"/>
    <col min="5148" max="5148" width="20.28515625" style="2" customWidth="1"/>
    <col min="5149" max="5149" width="5.7109375" style="2" customWidth="1"/>
    <col min="5150" max="5150" width="6.42578125" style="2" customWidth="1"/>
    <col min="5151" max="5151" width="38.42578125" style="2" customWidth="1"/>
    <col min="5152" max="5377" width="11.42578125" style="2"/>
    <col min="5378" max="5378" width="8.42578125" style="2" customWidth="1"/>
    <col min="5379" max="5379" width="32.7109375" style="2" customWidth="1"/>
    <col min="5380" max="5381" width="4.140625" style="2" customWidth="1"/>
    <col min="5382" max="5382" width="5.7109375" style="2" customWidth="1"/>
    <col min="5383" max="5387" width="4.140625" style="2" customWidth="1"/>
    <col min="5388" max="5388" width="4.85546875" style="2" customWidth="1"/>
    <col min="5389" max="5389" width="5.28515625" style="2" customWidth="1"/>
    <col min="5390" max="5396" width="4.140625" style="2" customWidth="1"/>
    <col min="5397" max="5397" width="6.140625" style="2" customWidth="1"/>
    <col min="5398" max="5399" width="4.140625" style="2" customWidth="1"/>
    <col min="5400" max="5400" width="5" style="2" customWidth="1"/>
    <col min="5401" max="5403" width="4.140625" style="2" customWidth="1"/>
    <col min="5404" max="5404" width="20.28515625" style="2" customWidth="1"/>
    <col min="5405" max="5405" width="5.7109375" style="2" customWidth="1"/>
    <col min="5406" max="5406" width="6.42578125" style="2" customWidth="1"/>
    <col min="5407" max="5407" width="38.42578125" style="2" customWidth="1"/>
    <col min="5408" max="5633" width="11.42578125" style="2"/>
    <col min="5634" max="5634" width="8.42578125" style="2" customWidth="1"/>
    <col min="5635" max="5635" width="32.7109375" style="2" customWidth="1"/>
    <col min="5636" max="5637" width="4.140625" style="2" customWidth="1"/>
    <col min="5638" max="5638" width="5.7109375" style="2" customWidth="1"/>
    <col min="5639" max="5643" width="4.140625" style="2" customWidth="1"/>
    <col min="5644" max="5644" width="4.85546875" style="2" customWidth="1"/>
    <col min="5645" max="5645" width="5.28515625" style="2" customWidth="1"/>
    <col min="5646" max="5652" width="4.140625" style="2" customWidth="1"/>
    <col min="5653" max="5653" width="6.140625" style="2" customWidth="1"/>
    <col min="5654" max="5655" width="4.140625" style="2" customWidth="1"/>
    <col min="5656" max="5656" width="5" style="2" customWidth="1"/>
    <col min="5657" max="5659" width="4.140625" style="2" customWidth="1"/>
    <col min="5660" max="5660" width="20.28515625" style="2" customWidth="1"/>
    <col min="5661" max="5661" width="5.7109375" style="2" customWidth="1"/>
    <col min="5662" max="5662" width="6.42578125" style="2" customWidth="1"/>
    <col min="5663" max="5663" width="38.42578125" style="2" customWidth="1"/>
    <col min="5664" max="5889" width="11.42578125" style="2"/>
    <col min="5890" max="5890" width="8.42578125" style="2" customWidth="1"/>
    <col min="5891" max="5891" width="32.7109375" style="2" customWidth="1"/>
    <col min="5892" max="5893" width="4.140625" style="2" customWidth="1"/>
    <col min="5894" max="5894" width="5.7109375" style="2" customWidth="1"/>
    <col min="5895" max="5899" width="4.140625" style="2" customWidth="1"/>
    <col min="5900" max="5900" width="4.85546875" style="2" customWidth="1"/>
    <col min="5901" max="5901" width="5.28515625" style="2" customWidth="1"/>
    <col min="5902" max="5908" width="4.140625" style="2" customWidth="1"/>
    <col min="5909" max="5909" width="6.140625" style="2" customWidth="1"/>
    <col min="5910" max="5911" width="4.140625" style="2" customWidth="1"/>
    <col min="5912" max="5912" width="5" style="2" customWidth="1"/>
    <col min="5913" max="5915" width="4.140625" style="2" customWidth="1"/>
    <col min="5916" max="5916" width="20.28515625" style="2" customWidth="1"/>
    <col min="5917" max="5917" width="5.7109375" style="2" customWidth="1"/>
    <col min="5918" max="5918" width="6.42578125" style="2" customWidth="1"/>
    <col min="5919" max="5919" width="38.42578125" style="2" customWidth="1"/>
    <col min="5920" max="6145" width="11.42578125" style="2"/>
    <col min="6146" max="6146" width="8.42578125" style="2" customWidth="1"/>
    <col min="6147" max="6147" width="32.7109375" style="2" customWidth="1"/>
    <col min="6148" max="6149" width="4.140625" style="2" customWidth="1"/>
    <col min="6150" max="6150" width="5.7109375" style="2" customWidth="1"/>
    <col min="6151" max="6155" width="4.140625" style="2" customWidth="1"/>
    <col min="6156" max="6156" width="4.85546875" style="2" customWidth="1"/>
    <col min="6157" max="6157" width="5.28515625" style="2" customWidth="1"/>
    <col min="6158" max="6164" width="4.140625" style="2" customWidth="1"/>
    <col min="6165" max="6165" width="6.140625" style="2" customWidth="1"/>
    <col min="6166" max="6167" width="4.140625" style="2" customWidth="1"/>
    <col min="6168" max="6168" width="5" style="2" customWidth="1"/>
    <col min="6169" max="6171" width="4.140625" style="2" customWidth="1"/>
    <col min="6172" max="6172" width="20.28515625" style="2" customWidth="1"/>
    <col min="6173" max="6173" width="5.7109375" style="2" customWidth="1"/>
    <col min="6174" max="6174" width="6.42578125" style="2" customWidth="1"/>
    <col min="6175" max="6175" width="38.42578125" style="2" customWidth="1"/>
    <col min="6176" max="6401" width="11.42578125" style="2"/>
    <col min="6402" max="6402" width="8.42578125" style="2" customWidth="1"/>
    <col min="6403" max="6403" width="32.7109375" style="2" customWidth="1"/>
    <col min="6404" max="6405" width="4.140625" style="2" customWidth="1"/>
    <col min="6406" max="6406" width="5.7109375" style="2" customWidth="1"/>
    <col min="6407" max="6411" width="4.140625" style="2" customWidth="1"/>
    <col min="6412" max="6412" width="4.85546875" style="2" customWidth="1"/>
    <col min="6413" max="6413" width="5.28515625" style="2" customWidth="1"/>
    <col min="6414" max="6420" width="4.140625" style="2" customWidth="1"/>
    <col min="6421" max="6421" width="6.140625" style="2" customWidth="1"/>
    <col min="6422" max="6423" width="4.140625" style="2" customWidth="1"/>
    <col min="6424" max="6424" width="5" style="2" customWidth="1"/>
    <col min="6425" max="6427" width="4.140625" style="2" customWidth="1"/>
    <col min="6428" max="6428" width="20.28515625" style="2" customWidth="1"/>
    <col min="6429" max="6429" width="5.7109375" style="2" customWidth="1"/>
    <col min="6430" max="6430" width="6.42578125" style="2" customWidth="1"/>
    <col min="6431" max="6431" width="38.42578125" style="2" customWidth="1"/>
    <col min="6432" max="6657" width="11.42578125" style="2"/>
    <col min="6658" max="6658" width="8.42578125" style="2" customWidth="1"/>
    <col min="6659" max="6659" width="32.7109375" style="2" customWidth="1"/>
    <col min="6660" max="6661" width="4.140625" style="2" customWidth="1"/>
    <col min="6662" max="6662" width="5.7109375" style="2" customWidth="1"/>
    <col min="6663" max="6667" width="4.140625" style="2" customWidth="1"/>
    <col min="6668" max="6668" width="4.85546875" style="2" customWidth="1"/>
    <col min="6669" max="6669" width="5.28515625" style="2" customWidth="1"/>
    <col min="6670" max="6676" width="4.140625" style="2" customWidth="1"/>
    <col min="6677" max="6677" width="6.140625" style="2" customWidth="1"/>
    <col min="6678" max="6679" width="4.140625" style="2" customWidth="1"/>
    <col min="6680" max="6680" width="5" style="2" customWidth="1"/>
    <col min="6681" max="6683" width="4.140625" style="2" customWidth="1"/>
    <col min="6684" max="6684" width="20.28515625" style="2" customWidth="1"/>
    <col min="6685" max="6685" width="5.7109375" style="2" customWidth="1"/>
    <col min="6686" max="6686" width="6.42578125" style="2" customWidth="1"/>
    <col min="6687" max="6687" width="38.42578125" style="2" customWidth="1"/>
    <col min="6688" max="6913" width="11.42578125" style="2"/>
    <col min="6914" max="6914" width="8.42578125" style="2" customWidth="1"/>
    <col min="6915" max="6915" width="32.7109375" style="2" customWidth="1"/>
    <col min="6916" max="6917" width="4.140625" style="2" customWidth="1"/>
    <col min="6918" max="6918" width="5.7109375" style="2" customWidth="1"/>
    <col min="6919" max="6923" width="4.140625" style="2" customWidth="1"/>
    <col min="6924" max="6924" width="4.85546875" style="2" customWidth="1"/>
    <col min="6925" max="6925" width="5.28515625" style="2" customWidth="1"/>
    <col min="6926" max="6932" width="4.140625" style="2" customWidth="1"/>
    <col min="6933" max="6933" width="6.140625" style="2" customWidth="1"/>
    <col min="6934" max="6935" width="4.140625" style="2" customWidth="1"/>
    <col min="6936" max="6936" width="5" style="2" customWidth="1"/>
    <col min="6937" max="6939" width="4.140625" style="2" customWidth="1"/>
    <col min="6940" max="6940" width="20.28515625" style="2" customWidth="1"/>
    <col min="6941" max="6941" width="5.7109375" style="2" customWidth="1"/>
    <col min="6942" max="6942" width="6.42578125" style="2" customWidth="1"/>
    <col min="6943" max="6943" width="38.42578125" style="2" customWidth="1"/>
    <col min="6944" max="7169" width="11.42578125" style="2"/>
    <col min="7170" max="7170" width="8.42578125" style="2" customWidth="1"/>
    <col min="7171" max="7171" width="32.7109375" style="2" customWidth="1"/>
    <col min="7172" max="7173" width="4.140625" style="2" customWidth="1"/>
    <col min="7174" max="7174" width="5.7109375" style="2" customWidth="1"/>
    <col min="7175" max="7179" width="4.140625" style="2" customWidth="1"/>
    <col min="7180" max="7180" width="4.85546875" style="2" customWidth="1"/>
    <col min="7181" max="7181" width="5.28515625" style="2" customWidth="1"/>
    <col min="7182" max="7188" width="4.140625" style="2" customWidth="1"/>
    <col min="7189" max="7189" width="6.140625" style="2" customWidth="1"/>
    <col min="7190" max="7191" width="4.140625" style="2" customWidth="1"/>
    <col min="7192" max="7192" width="5" style="2" customWidth="1"/>
    <col min="7193" max="7195" width="4.140625" style="2" customWidth="1"/>
    <col min="7196" max="7196" width="20.28515625" style="2" customWidth="1"/>
    <col min="7197" max="7197" width="5.7109375" style="2" customWidth="1"/>
    <col min="7198" max="7198" width="6.42578125" style="2" customWidth="1"/>
    <col min="7199" max="7199" width="38.42578125" style="2" customWidth="1"/>
    <col min="7200" max="7425" width="11.42578125" style="2"/>
    <col min="7426" max="7426" width="8.42578125" style="2" customWidth="1"/>
    <col min="7427" max="7427" width="32.7109375" style="2" customWidth="1"/>
    <col min="7428" max="7429" width="4.140625" style="2" customWidth="1"/>
    <col min="7430" max="7430" width="5.7109375" style="2" customWidth="1"/>
    <col min="7431" max="7435" width="4.140625" style="2" customWidth="1"/>
    <col min="7436" max="7436" width="4.85546875" style="2" customWidth="1"/>
    <col min="7437" max="7437" width="5.28515625" style="2" customWidth="1"/>
    <col min="7438" max="7444" width="4.140625" style="2" customWidth="1"/>
    <col min="7445" max="7445" width="6.140625" style="2" customWidth="1"/>
    <col min="7446" max="7447" width="4.140625" style="2" customWidth="1"/>
    <col min="7448" max="7448" width="5" style="2" customWidth="1"/>
    <col min="7449" max="7451" width="4.140625" style="2" customWidth="1"/>
    <col min="7452" max="7452" width="20.28515625" style="2" customWidth="1"/>
    <col min="7453" max="7453" width="5.7109375" style="2" customWidth="1"/>
    <col min="7454" max="7454" width="6.42578125" style="2" customWidth="1"/>
    <col min="7455" max="7455" width="38.42578125" style="2" customWidth="1"/>
    <col min="7456" max="7681" width="11.42578125" style="2"/>
    <col min="7682" max="7682" width="8.42578125" style="2" customWidth="1"/>
    <col min="7683" max="7683" width="32.7109375" style="2" customWidth="1"/>
    <col min="7684" max="7685" width="4.140625" style="2" customWidth="1"/>
    <col min="7686" max="7686" width="5.7109375" style="2" customWidth="1"/>
    <col min="7687" max="7691" width="4.140625" style="2" customWidth="1"/>
    <col min="7692" max="7692" width="4.85546875" style="2" customWidth="1"/>
    <col min="7693" max="7693" width="5.28515625" style="2" customWidth="1"/>
    <col min="7694" max="7700" width="4.140625" style="2" customWidth="1"/>
    <col min="7701" max="7701" width="6.140625" style="2" customWidth="1"/>
    <col min="7702" max="7703" width="4.140625" style="2" customWidth="1"/>
    <col min="7704" max="7704" width="5" style="2" customWidth="1"/>
    <col min="7705" max="7707" width="4.140625" style="2" customWidth="1"/>
    <col min="7708" max="7708" width="20.28515625" style="2" customWidth="1"/>
    <col min="7709" max="7709" width="5.7109375" style="2" customWidth="1"/>
    <col min="7710" max="7710" width="6.42578125" style="2" customWidth="1"/>
    <col min="7711" max="7711" width="38.42578125" style="2" customWidth="1"/>
    <col min="7712" max="7937" width="11.42578125" style="2"/>
    <col min="7938" max="7938" width="8.42578125" style="2" customWidth="1"/>
    <col min="7939" max="7939" width="32.7109375" style="2" customWidth="1"/>
    <col min="7940" max="7941" width="4.140625" style="2" customWidth="1"/>
    <col min="7942" max="7942" width="5.7109375" style="2" customWidth="1"/>
    <col min="7943" max="7947" width="4.140625" style="2" customWidth="1"/>
    <col min="7948" max="7948" width="4.85546875" style="2" customWidth="1"/>
    <col min="7949" max="7949" width="5.28515625" style="2" customWidth="1"/>
    <col min="7950" max="7956" width="4.140625" style="2" customWidth="1"/>
    <col min="7957" max="7957" width="6.140625" style="2" customWidth="1"/>
    <col min="7958" max="7959" width="4.140625" style="2" customWidth="1"/>
    <col min="7960" max="7960" width="5" style="2" customWidth="1"/>
    <col min="7961" max="7963" width="4.140625" style="2" customWidth="1"/>
    <col min="7964" max="7964" width="20.28515625" style="2" customWidth="1"/>
    <col min="7965" max="7965" width="5.7109375" style="2" customWidth="1"/>
    <col min="7966" max="7966" width="6.42578125" style="2" customWidth="1"/>
    <col min="7967" max="7967" width="38.42578125" style="2" customWidth="1"/>
    <col min="7968" max="8193" width="11.42578125" style="2"/>
    <col min="8194" max="8194" width="8.42578125" style="2" customWidth="1"/>
    <col min="8195" max="8195" width="32.7109375" style="2" customWidth="1"/>
    <col min="8196" max="8197" width="4.140625" style="2" customWidth="1"/>
    <col min="8198" max="8198" width="5.7109375" style="2" customWidth="1"/>
    <col min="8199" max="8203" width="4.140625" style="2" customWidth="1"/>
    <col min="8204" max="8204" width="4.85546875" style="2" customWidth="1"/>
    <col min="8205" max="8205" width="5.28515625" style="2" customWidth="1"/>
    <col min="8206" max="8212" width="4.140625" style="2" customWidth="1"/>
    <col min="8213" max="8213" width="6.140625" style="2" customWidth="1"/>
    <col min="8214" max="8215" width="4.140625" style="2" customWidth="1"/>
    <col min="8216" max="8216" width="5" style="2" customWidth="1"/>
    <col min="8217" max="8219" width="4.140625" style="2" customWidth="1"/>
    <col min="8220" max="8220" width="20.28515625" style="2" customWidth="1"/>
    <col min="8221" max="8221" width="5.7109375" style="2" customWidth="1"/>
    <col min="8222" max="8222" width="6.42578125" style="2" customWidth="1"/>
    <col min="8223" max="8223" width="38.42578125" style="2" customWidth="1"/>
    <col min="8224" max="8449" width="11.42578125" style="2"/>
    <col min="8450" max="8450" width="8.42578125" style="2" customWidth="1"/>
    <col min="8451" max="8451" width="32.7109375" style="2" customWidth="1"/>
    <col min="8452" max="8453" width="4.140625" style="2" customWidth="1"/>
    <col min="8454" max="8454" width="5.7109375" style="2" customWidth="1"/>
    <col min="8455" max="8459" width="4.140625" style="2" customWidth="1"/>
    <col min="8460" max="8460" width="4.85546875" style="2" customWidth="1"/>
    <col min="8461" max="8461" width="5.28515625" style="2" customWidth="1"/>
    <col min="8462" max="8468" width="4.140625" style="2" customWidth="1"/>
    <col min="8469" max="8469" width="6.140625" style="2" customWidth="1"/>
    <col min="8470" max="8471" width="4.140625" style="2" customWidth="1"/>
    <col min="8472" max="8472" width="5" style="2" customWidth="1"/>
    <col min="8473" max="8475" width="4.140625" style="2" customWidth="1"/>
    <col min="8476" max="8476" width="20.28515625" style="2" customWidth="1"/>
    <col min="8477" max="8477" width="5.7109375" style="2" customWidth="1"/>
    <col min="8478" max="8478" width="6.42578125" style="2" customWidth="1"/>
    <col min="8479" max="8479" width="38.42578125" style="2" customWidth="1"/>
    <col min="8480" max="8705" width="11.42578125" style="2"/>
    <col min="8706" max="8706" width="8.42578125" style="2" customWidth="1"/>
    <col min="8707" max="8707" width="32.7109375" style="2" customWidth="1"/>
    <col min="8708" max="8709" width="4.140625" style="2" customWidth="1"/>
    <col min="8710" max="8710" width="5.7109375" style="2" customWidth="1"/>
    <col min="8711" max="8715" width="4.140625" style="2" customWidth="1"/>
    <col min="8716" max="8716" width="4.85546875" style="2" customWidth="1"/>
    <col min="8717" max="8717" width="5.28515625" style="2" customWidth="1"/>
    <col min="8718" max="8724" width="4.140625" style="2" customWidth="1"/>
    <col min="8725" max="8725" width="6.140625" style="2" customWidth="1"/>
    <col min="8726" max="8727" width="4.140625" style="2" customWidth="1"/>
    <col min="8728" max="8728" width="5" style="2" customWidth="1"/>
    <col min="8729" max="8731" width="4.140625" style="2" customWidth="1"/>
    <col min="8732" max="8732" width="20.28515625" style="2" customWidth="1"/>
    <col min="8733" max="8733" width="5.7109375" style="2" customWidth="1"/>
    <col min="8734" max="8734" width="6.42578125" style="2" customWidth="1"/>
    <col min="8735" max="8735" width="38.42578125" style="2" customWidth="1"/>
    <col min="8736" max="8961" width="11.42578125" style="2"/>
    <col min="8962" max="8962" width="8.42578125" style="2" customWidth="1"/>
    <col min="8963" max="8963" width="32.7109375" style="2" customWidth="1"/>
    <col min="8964" max="8965" width="4.140625" style="2" customWidth="1"/>
    <col min="8966" max="8966" width="5.7109375" style="2" customWidth="1"/>
    <col min="8967" max="8971" width="4.140625" style="2" customWidth="1"/>
    <col min="8972" max="8972" width="4.85546875" style="2" customWidth="1"/>
    <col min="8973" max="8973" width="5.28515625" style="2" customWidth="1"/>
    <col min="8974" max="8980" width="4.140625" style="2" customWidth="1"/>
    <col min="8981" max="8981" width="6.140625" style="2" customWidth="1"/>
    <col min="8982" max="8983" width="4.140625" style="2" customWidth="1"/>
    <col min="8984" max="8984" width="5" style="2" customWidth="1"/>
    <col min="8985" max="8987" width="4.140625" style="2" customWidth="1"/>
    <col min="8988" max="8988" width="20.28515625" style="2" customWidth="1"/>
    <col min="8989" max="8989" width="5.7109375" style="2" customWidth="1"/>
    <col min="8990" max="8990" width="6.42578125" style="2" customWidth="1"/>
    <col min="8991" max="8991" width="38.42578125" style="2" customWidth="1"/>
    <col min="8992" max="9217" width="11.42578125" style="2"/>
    <col min="9218" max="9218" width="8.42578125" style="2" customWidth="1"/>
    <col min="9219" max="9219" width="32.7109375" style="2" customWidth="1"/>
    <col min="9220" max="9221" width="4.140625" style="2" customWidth="1"/>
    <col min="9222" max="9222" width="5.7109375" style="2" customWidth="1"/>
    <col min="9223" max="9227" width="4.140625" style="2" customWidth="1"/>
    <col min="9228" max="9228" width="4.85546875" style="2" customWidth="1"/>
    <col min="9229" max="9229" width="5.28515625" style="2" customWidth="1"/>
    <col min="9230" max="9236" width="4.140625" style="2" customWidth="1"/>
    <col min="9237" max="9237" width="6.140625" style="2" customWidth="1"/>
    <col min="9238" max="9239" width="4.140625" style="2" customWidth="1"/>
    <col min="9240" max="9240" width="5" style="2" customWidth="1"/>
    <col min="9241" max="9243" width="4.140625" style="2" customWidth="1"/>
    <col min="9244" max="9244" width="20.28515625" style="2" customWidth="1"/>
    <col min="9245" max="9245" width="5.7109375" style="2" customWidth="1"/>
    <col min="9246" max="9246" width="6.42578125" style="2" customWidth="1"/>
    <col min="9247" max="9247" width="38.42578125" style="2" customWidth="1"/>
    <col min="9248" max="9473" width="11.42578125" style="2"/>
    <col min="9474" max="9474" width="8.42578125" style="2" customWidth="1"/>
    <col min="9475" max="9475" width="32.7109375" style="2" customWidth="1"/>
    <col min="9476" max="9477" width="4.140625" style="2" customWidth="1"/>
    <col min="9478" max="9478" width="5.7109375" style="2" customWidth="1"/>
    <col min="9479" max="9483" width="4.140625" style="2" customWidth="1"/>
    <col min="9484" max="9484" width="4.85546875" style="2" customWidth="1"/>
    <col min="9485" max="9485" width="5.28515625" style="2" customWidth="1"/>
    <col min="9486" max="9492" width="4.140625" style="2" customWidth="1"/>
    <col min="9493" max="9493" width="6.140625" style="2" customWidth="1"/>
    <col min="9494" max="9495" width="4.140625" style="2" customWidth="1"/>
    <col min="9496" max="9496" width="5" style="2" customWidth="1"/>
    <col min="9497" max="9499" width="4.140625" style="2" customWidth="1"/>
    <col min="9500" max="9500" width="20.28515625" style="2" customWidth="1"/>
    <col min="9501" max="9501" width="5.7109375" style="2" customWidth="1"/>
    <col min="9502" max="9502" width="6.42578125" style="2" customWidth="1"/>
    <col min="9503" max="9503" width="38.42578125" style="2" customWidth="1"/>
    <col min="9504" max="9729" width="11.42578125" style="2"/>
    <col min="9730" max="9730" width="8.42578125" style="2" customWidth="1"/>
    <col min="9731" max="9731" width="32.7109375" style="2" customWidth="1"/>
    <col min="9732" max="9733" width="4.140625" style="2" customWidth="1"/>
    <col min="9734" max="9734" width="5.7109375" style="2" customWidth="1"/>
    <col min="9735" max="9739" width="4.140625" style="2" customWidth="1"/>
    <col min="9740" max="9740" width="4.85546875" style="2" customWidth="1"/>
    <col min="9741" max="9741" width="5.28515625" style="2" customWidth="1"/>
    <col min="9742" max="9748" width="4.140625" style="2" customWidth="1"/>
    <col min="9749" max="9749" width="6.140625" style="2" customWidth="1"/>
    <col min="9750" max="9751" width="4.140625" style="2" customWidth="1"/>
    <col min="9752" max="9752" width="5" style="2" customWidth="1"/>
    <col min="9753" max="9755" width="4.140625" style="2" customWidth="1"/>
    <col min="9756" max="9756" width="20.28515625" style="2" customWidth="1"/>
    <col min="9757" max="9757" width="5.7109375" style="2" customWidth="1"/>
    <col min="9758" max="9758" width="6.42578125" style="2" customWidth="1"/>
    <col min="9759" max="9759" width="38.42578125" style="2" customWidth="1"/>
    <col min="9760" max="9985" width="11.42578125" style="2"/>
    <col min="9986" max="9986" width="8.42578125" style="2" customWidth="1"/>
    <col min="9987" max="9987" width="32.7109375" style="2" customWidth="1"/>
    <col min="9988" max="9989" width="4.140625" style="2" customWidth="1"/>
    <col min="9990" max="9990" width="5.7109375" style="2" customWidth="1"/>
    <col min="9991" max="9995" width="4.140625" style="2" customWidth="1"/>
    <col min="9996" max="9996" width="4.85546875" style="2" customWidth="1"/>
    <col min="9997" max="9997" width="5.28515625" style="2" customWidth="1"/>
    <col min="9998" max="10004" width="4.140625" style="2" customWidth="1"/>
    <col min="10005" max="10005" width="6.140625" style="2" customWidth="1"/>
    <col min="10006" max="10007" width="4.140625" style="2" customWidth="1"/>
    <col min="10008" max="10008" width="5" style="2" customWidth="1"/>
    <col min="10009" max="10011" width="4.140625" style="2" customWidth="1"/>
    <col min="10012" max="10012" width="20.28515625" style="2" customWidth="1"/>
    <col min="10013" max="10013" width="5.7109375" style="2" customWidth="1"/>
    <col min="10014" max="10014" width="6.42578125" style="2" customWidth="1"/>
    <col min="10015" max="10015" width="38.42578125" style="2" customWidth="1"/>
    <col min="10016" max="10241" width="11.42578125" style="2"/>
    <col min="10242" max="10242" width="8.42578125" style="2" customWidth="1"/>
    <col min="10243" max="10243" width="32.7109375" style="2" customWidth="1"/>
    <col min="10244" max="10245" width="4.140625" style="2" customWidth="1"/>
    <col min="10246" max="10246" width="5.7109375" style="2" customWidth="1"/>
    <col min="10247" max="10251" width="4.140625" style="2" customWidth="1"/>
    <col min="10252" max="10252" width="4.85546875" style="2" customWidth="1"/>
    <col min="10253" max="10253" width="5.28515625" style="2" customWidth="1"/>
    <col min="10254" max="10260" width="4.140625" style="2" customWidth="1"/>
    <col min="10261" max="10261" width="6.140625" style="2" customWidth="1"/>
    <col min="10262" max="10263" width="4.140625" style="2" customWidth="1"/>
    <col min="10264" max="10264" width="5" style="2" customWidth="1"/>
    <col min="10265" max="10267" width="4.140625" style="2" customWidth="1"/>
    <col min="10268" max="10268" width="20.28515625" style="2" customWidth="1"/>
    <col min="10269" max="10269" width="5.7109375" style="2" customWidth="1"/>
    <col min="10270" max="10270" width="6.42578125" style="2" customWidth="1"/>
    <col min="10271" max="10271" width="38.42578125" style="2" customWidth="1"/>
    <col min="10272" max="10497" width="11.42578125" style="2"/>
    <col min="10498" max="10498" width="8.42578125" style="2" customWidth="1"/>
    <col min="10499" max="10499" width="32.7109375" style="2" customWidth="1"/>
    <col min="10500" max="10501" width="4.140625" style="2" customWidth="1"/>
    <col min="10502" max="10502" width="5.7109375" style="2" customWidth="1"/>
    <col min="10503" max="10507" width="4.140625" style="2" customWidth="1"/>
    <col min="10508" max="10508" width="4.85546875" style="2" customWidth="1"/>
    <col min="10509" max="10509" width="5.28515625" style="2" customWidth="1"/>
    <col min="10510" max="10516" width="4.140625" style="2" customWidth="1"/>
    <col min="10517" max="10517" width="6.140625" style="2" customWidth="1"/>
    <col min="10518" max="10519" width="4.140625" style="2" customWidth="1"/>
    <col min="10520" max="10520" width="5" style="2" customWidth="1"/>
    <col min="10521" max="10523" width="4.140625" style="2" customWidth="1"/>
    <col min="10524" max="10524" width="20.28515625" style="2" customWidth="1"/>
    <col min="10525" max="10525" width="5.7109375" style="2" customWidth="1"/>
    <col min="10526" max="10526" width="6.42578125" style="2" customWidth="1"/>
    <col min="10527" max="10527" width="38.42578125" style="2" customWidth="1"/>
    <col min="10528" max="10753" width="11.42578125" style="2"/>
    <col min="10754" max="10754" width="8.42578125" style="2" customWidth="1"/>
    <col min="10755" max="10755" width="32.7109375" style="2" customWidth="1"/>
    <col min="10756" max="10757" width="4.140625" style="2" customWidth="1"/>
    <col min="10758" max="10758" width="5.7109375" style="2" customWidth="1"/>
    <col min="10759" max="10763" width="4.140625" style="2" customWidth="1"/>
    <col min="10764" max="10764" width="4.85546875" style="2" customWidth="1"/>
    <col min="10765" max="10765" width="5.28515625" style="2" customWidth="1"/>
    <col min="10766" max="10772" width="4.140625" style="2" customWidth="1"/>
    <col min="10773" max="10773" width="6.140625" style="2" customWidth="1"/>
    <col min="10774" max="10775" width="4.140625" style="2" customWidth="1"/>
    <col min="10776" max="10776" width="5" style="2" customWidth="1"/>
    <col min="10777" max="10779" width="4.140625" style="2" customWidth="1"/>
    <col min="10780" max="10780" width="20.28515625" style="2" customWidth="1"/>
    <col min="10781" max="10781" width="5.7109375" style="2" customWidth="1"/>
    <col min="10782" max="10782" width="6.42578125" style="2" customWidth="1"/>
    <col min="10783" max="10783" width="38.42578125" style="2" customWidth="1"/>
    <col min="10784" max="11009" width="11.42578125" style="2"/>
    <col min="11010" max="11010" width="8.42578125" style="2" customWidth="1"/>
    <col min="11011" max="11011" width="32.7109375" style="2" customWidth="1"/>
    <col min="11012" max="11013" width="4.140625" style="2" customWidth="1"/>
    <col min="11014" max="11014" width="5.7109375" style="2" customWidth="1"/>
    <col min="11015" max="11019" width="4.140625" style="2" customWidth="1"/>
    <col min="11020" max="11020" width="4.85546875" style="2" customWidth="1"/>
    <col min="11021" max="11021" width="5.28515625" style="2" customWidth="1"/>
    <col min="11022" max="11028" width="4.140625" style="2" customWidth="1"/>
    <col min="11029" max="11029" width="6.140625" style="2" customWidth="1"/>
    <col min="11030" max="11031" width="4.140625" style="2" customWidth="1"/>
    <col min="11032" max="11032" width="5" style="2" customWidth="1"/>
    <col min="11033" max="11035" width="4.140625" style="2" customWidth="1"/>
    <col min="11036" max="11036" width="20.28515625" style="2" customWidth="1"/>
    <col min="11037" max="11037" width="5.7109375" style="2" customWidth="1"/>
    <col min="11038" max="11038" width="6.42578125" style="2" customWidth="1"/>
    <col min="11039" max="11039" width="38.42578125" style="2" customWidth="1"/>
    <col min="11040" max="11265" width="11.42578125" style="2"/>
    <col min="11266" max="11266" width="8.42578125" style="2" customWidth="1"/>
    <col min="11267" max="11267" width="32.7109375" style="2" customWidth="1"/>
    <col min="11268" max="11269" width="4.140625" style="2" customWidth="1"/>
    <col min="11270" max="11270" width="5.7109375" style="2" customWidth="1"/>
    <col min="11271" max="11275" width="4.140625" style="2" customWidth="1"/>
    <col min="11276" max="11276" width="4.85546875" style="2" customWidth="1"/>
    <col min="11277" max="11277" width="5.28515625" style="2" customWidth="1"/>
    <col min="11278" max="11284" width="4.140625" style="2" customWidth="1"/>
    <col min="11285" max="11285" width="6.140625" style="2" customWidth="1"/>
    <col min="11286" max="11287" width="4.140625" style="2" customWidth="1"/>
    <col min="11288" max="11288" width="5" style="2" customWidth="1"/>
    <col min="11289" max="11291" width="4.140625" style="2" customWidth="1"/>
    <col min="11292" max="11292" width="20.28515625" style="2" customWidth="1"/>
    <col min="11293" max="11293" width="5.7109375" style="2" customWidth="1"/>
    <col min="11294" max="11294" width="6.42578125" style="2" customWidth="1"/>
    <col min="11295" max="11295" width="38.42578125" style="2" customWidth="1"/>
    <col min="11296" max="11521" width="11.42578125" style="2"/>
    <col min="11522" max="11522" width="8.42578125" style="2" customWidth="1"/>
    <col min="11523" max="11523" width="32.7109375" style="2" customWidth="1"/>
    <col min="11524" max="11525" width="4.140625" style="2" customWidth="1"/>
    <col min="11526" max="11526" width="5.7109375" style="2" customWidth="1"/>
    <col min="11527" max="11531" width="4.140625" style="2" customWidth="1"/>
    <col min="11532" max="11532" width="4.85546875" style="2" customWidth="1"/>
    <col min="11533" max="11533" width="5.28515625" style="2" customWidth="1"/>
    <col min="11534" max="11540" width="4.140625" style="2" customWidth="1"/>
    <col min="11541" max="11541" width="6.140625" style="2" customWidth="1"/>
    <col min="11542" max="11543" width="4.140625" style="2" customWidth="1"/>
    <col min="11544" max="11544" width="5" style="2" customWidth="1"/>
    <col min="11545" max="11547" width="4.140625" style="2" customWidth="1"/>
    <col min="11548" max="11548" width="20.28515625" style="2" customWidth="1"/>
    <col min="11549" max="11549" width="5.7109375" style="2" customWidth="1"/>
    <col min="11550" max="11550" width="6.42578125" style="2" customWidth="1"/>
    <col min="11551" max="11551" width="38.42578125" style="2" customWidth="1"/>
    <col min="11552" max="11777" width="11.42578125" style="2"/>
    <col min="11778" max="11778" width="8.42578125" style="2" customWidth="1"/>
    <col min="11779" max="11779" width="32.7109375" style="2" customWidth="1"/>
    <col min="11780" max="11781" width="4.140625" style="2" customWidth="1"/>
    <col min="11782" max="11782" width="5.7109375" style="2" customWidth="1"/>
    <col min="11783" max="11787" width="4.140625" style="2" customWidth="1"/>
    <col min="11788" max="11788" width="4.85546875" style="2" customWidth="1"/>
    <col min="11789" max="11789" width="5.28515625" style="2" customWidth="1"/>
    <col min="11790" max="11796" width="4.140625" style="2" customWidth="1"/>
    <col min="11797" max="11797" width="6.140625" style="2" customWidth="1"/>
    <col min="11798" max="11799" width="4.140625" style="2" customWidth="1"/>
    <col min="11800" max="11800" width="5" style="2" customWidth="1"/>
    <col min="11801" max="11803" width="4.140625" style="2" customWidth="1"/>
    <col min="11804" max="11804" width="20.28515625" style="2" customWidth="1"/>
    <col min="11805" max="11805" width="5.7109375" style="2" customWidth="1"/>
    <col min="11806" max="11806" width="6.42578125" style="2" customWidth="1"/>
    <col min="11807" max="11807" width="38.42578125" style="2" customWidth="1"/>
    <col min="11808" max="12033" width="11.42578125" style="2"/>
    <col min="12034" max="12034" width="8.42578125" style="2" customWidth="1"/>
    <col min="12035" max="12035" width="32.7109375" style="2" customWidth="1"/>
    <col min="12036" max="12037" width="4.140625" style="2" customWidth="1"/>
    <col min="12038" max="12038" width="5.7109375" style="2" customWidth="1"/>
    <col min="12039" max="12043" width="4.140625" style="2" customWidth="1"/>
    <col min="12044" max="12044" width="4.85546875" style="2" customWidth="1"/>
    <col min="12045" max="12045" width="5.28515625" style="2" customWidth="1"/>
    <col min="12046" max="12052" width="4.140625" style="2" customWidth="1"/>
    <col min="12053" max="12053" width="6.140625" style="2" customWidth="1"/>
    <col min="12054" max="12055" width="4.140625" style="2" customWidth="1"/>
    <col min="12056" max="12056" width="5" style="2" customWidth="1"/>
    <col min="12057" max="12059" width="4.140625" style="2" customWidth="1"/>
    <col min="12060" max="12060" width="20.28515625" style="2" customWidth="1"/>
    <col min="12061" max="12061" width="5.7109375" style="2" customWidth="1"/>
    <col min="12062" max="12062" width="6.42578125" style="2" customWidth="1"/>
    <col min="12063" max="12063" width="38.42578125" style="2" customWidth="1"/>
    <col min="12064" max="12289" width="11.42578125" style="2"/>
    <col min="12290" max="12290" width="8.42578125" style="2" customWidth="1"/>
    <col min="12291" max="12291" width="32.7109375" style="2" customWidth="1"/>
    <col min="12292" max="12293" width="4.140625" style="2" customWidth="1"/>
    <col min="12294" max="12294" width="5.7109375" style="2" customWidth="1"/>
    <col min="12295" max="12299" width="4.140625" style="2" customWidth="1"/>
    <col min="12300" max="12300" width="4.85546875" style="2" customWidth="1"/>
    <col min="12301" max="12301" width="5.28515625" style="2" customWidth="1"/>
    <col min="12302" max="12308" width="4.140625" style="2" customWidth="1"/>
    <col min="12309" max="12309" width="6.140625" style="2" customWidth="1"/>
    <col min="12310" max="12311" width="4.140625" style="2" customWidth="1"/>
    <col min="12312" max="12312" width="5" style="2" customWidth="1"/>
    <col min="12313" max="12315" width="4.140625" style="2" customWidth="1"/>
    <col min="12316" max="12316" width="20.28515625" style="2" customWidth="1"/>
    <col min="12317" max="12317" width="5.7109375" style="2" customWidth="1"/>
    <col min="12318" max="12318" width="6.42578125" style="2" customWidth="1"/>
    <col min="12319" max="12319" width="38.42578125" style="2" customWidth="1"/>
    <col min="12320" max="12545" width="11.42578125" style="2"/>
    <col min="12546" max="12546" width="8.42578125" style="2" customWidth="1"/>
    <col min="12547" max="12547" width="32.7109375" style="2" customWidth="1"/>
    <col min="12548" max="12549" width="4.140625" style="2" customWidth="1"/>
    <col min="12550" max="12550" width="5.7109375" style="2" customWidth="1"/>
    <col min="12551" max="12555" width="4.140625" style="2" customWidth="1"/>
    <col min="12556" max="12556" width="4.85546875" style="2" customWidth="1"/>
    <col min="12557" max="12557" width="5.28515625" style="2" customWidth="1"/>
    <col min="12558" max="12564" width="4.140625" style="2" customWidth="1"/>
    <col min="12565" max="12565" width="6.140625" style="2" customWidth="1"/>
    <col min="12566" max="12567" width="4.140625" style="2" customWidth="1"/>
    <col min="12568" max="12568" width="5" style="2" customWidth="1"/>
    <col min="12569" max="12571" width="4.140625" style="2" customWidth="1"/>
    <col min="12572" max="12572" width="20.28515625" style="2" customWidth="1"/>
    <col min="12573" max="12573" width="5.7109375" style="2" customWidth="1"/>
    <col min="12574" max="12574" width="6.42578125" style="2" customWidth="1"/>
    <col min="12575" max="12575" width="38.42578125" style="2" customWidth="1"/>
    <col min="12576" max="12801" width="11.42578125" style="2"/>
    <col min="12802" max="12802" width="8.42578125" style="2" customWidth="1"/>
    <col min="12803" max="12803" width="32.7109375" style="2" customWidth="1"/>
    <col min="12804" max="12805" width="4.140625" style="2" customWidth="1"/>
    <col min="12806" max="12806" width="5.7109375" style="2" customWidth="1"/>
    <col min="12807" max="12811" width="4.140625" style="2" customWidth="1"/>
    <col min="12812" max="12812" width="4.85546875" style="2" customWidth="1"/>
    <col min="12813" max="12813" width="5.28515625" style="2" customWidth="1"/>
    <col min="12814" max="12820" width="4.140625" style="2" customWidth="1"/>
    <col min="12821" max="12821" width="6.140625" style="2" customWidth="1"/>
    <col min="12822" max="12823" width="4.140625" style="2" customWidth="1"/>
    <col min="12824" max="12824" width="5" style="2" customWidth="1"/>
    <col min="12825" max="12827" width="4.140625" style="2" customWidth="1"/>
    <col min="12828" max="12828" width="20.28515625" style="2" customWidth="1"/>
    <col min="12829" max="12829" width="5.7109375" style="2" customWidth="1"/>
    <col min="12830" max="12830" width="6.42578125" style="2" customWidth="1"/>
    <col min="12831" max="12831" width="38.42578125" style="2" customWidth="1"/>
    <col min="12832" max="13057" width="11.42578125" style="2"/>
    <col min="13058" max="13058" width="8.42578125" style="2" customWidth="1"/>
    <col min="13059" max="13059" width="32.7109375" style="2" customWidth="1"/>
    <col min="13060" max="13061" width="4.140625" style="2" customWidth="1"/>
    <col min="13062" max="13062" width="5.7109375" style="2" customWidth="1"/>
    <col min="13063" max="13067" width="4.140625" style="2" customWidth="1"/>
    <col min="13068" max="13068" width="4.85546875" style="2" customWidth="1"/>
    <col min="13069" max="13069" width="5.28515625" style="2" customWidth="1"/>
    <col min="13070" max="13076" width="4.140625" style="2" customWidth="1"/>
    <col min="13077" max="13077" width="6.140625" style="2" customWidth="1"/>
    <col min="13078" max="13079" width="4.140625" style="2" customWidth="1"/>
    <col min="13080" max="13080" width="5" style="2" customWidth="1"/>
    <col min="13081" max="13083" width="4.140625" style="2" customWidth="1"/>
    <col min="13084" max="13084" width="20.28515625" style="2" customWidth="1"/>
    <col min="13085" max="13085" width="5.7109375" style="2" customWidth="1"/>
    <col min="13086" max="13086" width="6.42578125" style="2" customWidth="1"/>
    <col min="13087" max="13087" width="38.42578125" style="2" customWidth="1"/>
    <col min="13088" max="13313" width="11.42578125" style="2"/>
    <col min="13314" max="13314" width="8.42578125" style="2" customWidth="1"/>
    <col min="13315" max="13315" width="32.7109375" style="2" customWidth="1"/>
    <col min="13316" max="13317" width="4.140625" style="2" customWidth="1"/>
    <col min="13318" max="13318" width="5.7109375" style="2" customWidth="1"/>
    <col min="13319" max="13323" width="4.140625" style="2" customWidth="1"/>
    <col min="13324" max="13324" width="4.85546875" style="2" customWidth="1"/>
    <col min="13325" max="13325" width="5.28515625" style="2" customWidth="1"/>
    <col min="13326" max="13332" width="4.140625" style="2" customWidth="1"/>
    <col min="13333" max="13333" width="6.140625" style="2" customWidth="1"/>
    <col min="13334" max="13335" width="4.140625" style="2" customWidth="1"/>
    <col min="13336" max="13336" width="5" style="2" customWidth="1"/>
    <col min="13337" max="13339" width="4.140625" style="2" customWidth="1"/>
    <col min="13340" max="13340" width="20.28515625" style="2" customWidth="1"/>
    <col min="13341" max="13341" width="5.7109375" style="2" customWidth="1"/>
    <col min="13342" max="13342" width="6.42578125" style="2" customWidth="1"/>
    <col min="13343" max="13343" width="38.42578125" style="2" customWidth="1"/>
    <col min="13344" max="13569" width="11.42578125" style="2"/>
    <col min="13570" max="13570" width="8.42578125" style="2" customWidth="1"/>
    <col min="13571" max="13571" width="32.7109375" style="2" customWidth="1"/>
    <col min="13572" max="13573" width="4.140625" style="2" customWidth="1"/>
    <col min="13574" max="13574" width="5.7109375" style="2" customWidth="1"/>
    <col min="13575" max="13579" width="4.140625" style="2" customWidth="1"/>
    <col min="13580" max="13580" width="4.85546875" style="2" customWidth="1"/>
    <col min="13581" max="13581" width="5.28515625" style="2" customWidth="1"/>
    <col min="13582" max="13588" width="4.140625" style="2" customWidth="1"/>
    <col min="13589" max="13589" width="6.140625" style="2" customWidth="1"/>
    <col min="13590" max="13591" width="4.140625" style="2" customWidth="1"/>
    <col min="13592" max="13592" width="5" style="2" customWidth="1"/>
    <col min="13593" max="13595" width="4.140625" style="2" customWidth="1"/>
    <col min="13596" max="13596" width="20.28515625" style="2" customWidth="1"/>
    <col min="13597" max="13597" width="5.7109375" style="2" customWidth="1"/>
    <col min="13598" max="13598" width="6.42578125" style="2" customWidth="1"/>
    <col min="13599" max="13599" width="38.42578125" style="2" customWidth="1"/>
    <col min="13600" max="13825" width="11.42578125" style="2"/>
    <col min="13826" max="13826" width="8.42578125" style="2" customWidth="1"/>
    <col min="13827" max="13827" width="32.7109375" style="2" customWidth="1"/>
    <col min="13828" max="13829" width="4.140625" style="2" customWidth="1"/>
    <col min="13830" max="13830" width="5.7109375" style="2" customWidth="1"/>
    <col min="13831" max="13835" width="4.140625" style="2" customWidth="1"/>
    <col min="13836" max="13836" width="4.85546875" style="2" customWidth="1"/>
    <col min="13837" max="13837" width="5.28515625" style="2" customWidth="1"/>
    <col min="13838" max="13844" width="4.140625" style="2" customWidth="1"/>
    <col min="13845" max="13845" width="6.140625" style="2" customWidth="1"/>
    <col min="13846" max="13847" width="4.140625" style="2" customWidth="1"/>
    <col min="13848" max="13848" width="5" style="2" customWidth="1"/>
    <col min="13849" max="13851" width="4.140625" style="2" customWidth="1"/>
    <col min="13852" max="13852" width="20.28515625" style="2" customWidth="1"/>
    <col min="13853" max="13853" width="5.7109375" style="2" customWidth="1"/>
    <col min="13854" max="13854" width="6.42578125" style="2" customWidth="1"/>
    <col min="13855" max="13855" width="38.42578125" style="2" customWidth="1"/>
    <col min="13856" max="14081" width="11.42578125" style="2"/>
    <col min="14082" max="14082" width="8.42578125" style="2" customWidth="1"/>
    <col min="14083" max="14083" width="32.7109375" style="2" customWidth="1"/>
    <col min="14084" max="14085" width="4.140625" style="2" customWidth="1"/>
    <col min="14086" max="14086" width="5.7109375" style="2" customWidth="1"/>
    <col min="14087" max="14091" width="4.140625" style="2" customWidth="1"/>
    <col min="14092" max="14092" width="4.85546875" style="2" customWidth="1"/>
    <col min="14093" max="14093" width="5.28515625" style="2" customWidth="1"/>
    <col min="14094" max="14100" width="4.140625" style="2" customWidth="1"/>
    <col min="14101" max="14101" width="6.140625" style="2" customWidth="1"/>
    <col min="14102" max="14103" width="4.140625" style="2" customWidth="1"/>
    <col min="14104" max="14104" width="5" style="2" customWidth="1"/>
    <col min="14105" max="14107" width="4.140625" style="2" customWidth="1"/>
    <col min="14108" max="14108" width="20.28515625" style="2" customWidth="1"/>
    <col min="14109" max="14109" width="5.7109375" style="2" customWidth="1"/>
    <col min="14110" max="14110" width="6.42578125" style="2" customWidth="1"/>
    <col min="14111" max="14111" width="38.42578125" style="2" customWidth="1"/>
    <col min="14112" max="14337" width="11.42578125" style="2"/>
    <col min="14338" max="14338" width="8.42578125" style="2" customWidth="1"/>
    <col min="14339" max="14339" width="32.7109375" style="2" customWidth="1"/>
    <col min="14340" max="14341" width="4.140625" style="2" customWidth="1"/>
    <col min="14342" max="14342" width="5.7109375" style="2" customWidth="1"/>
    <col min="14343" max="14347" width="4.140625" style="2" customWidth="1"/>
    <col min="14348" max="14348" width="4.85546875" style="2" customWidth="1"/>
    <col min="14349" max="14349" width="5.28515625" style="2" customWidth="1"/>
    <col min="14350" max="14356" width="4.140625" style="2" customWidth="1"/>
    <col min="14357" max="14357" width="6.140625" style="2" customWidth="1"/>
    <col min="14358" max="14359" width="4.140625" style="2" customWidth="1"/>
    <col min="14360" max="14360" width="5" style="2" customWidth="1"/>
    <col min="14361" max="14363" width="4.140625" style="2" customWidth="1"/>
    <col min="14364" max="14364" width="20.28515625" style="2" customWidth="1"/>
    <col min="14365" max="14365" width="5.7109375" style="2" customWidth="1"/>
    <col min="14366" max="14366" width="6.42578125" style="2" customWidth="1"/>
    <col min="14367" max="14367" width="38.42578125" style="2" customWidth="1"/>
    <col min="14368" max="14593" width="11.42578125" style="2"/>
    <col min="14594" max="14594" width="8.42578125" style="2" customWidth="1"/>
    <col min="14595" max="14595" width="32.7109375" style="2" customWidth="1"/>
    <col min="14596" max="14597" width="4.140625" style="2" customWidth="1"/>
    <col min="14598" max="14598" width="5.7109375" style="2" customWidth="1"/>
    <col min="14599" max="14603" width="4.140625" style="2" customWidth="1"/>
    <col min="14604" max="14604" width="4.85546875" style="2" customWidth="1"/>
    <col min="14605" max="14605" width="5.28515625" style="2" customWidth="1"/>
    <col min="14606" max="14612" width="4.140625" style="2" customWidth="1"/>
    <col min="14613" max="14613" width="6.140625" style="2" customWidth="1"/>
    <col min="14614" max="14615" width="4.140625" style="2" customWidth="1"/>
    <col min="14616" max="14616" width="5" style="2" customWidth="1"/>
    <col min="14617" max="14619" width="4.140625" style="2" customWidth="1"/>
    <col min="14620" max="14620" width="20.28515625" style="2" customWidth="1"/>
    <col min="14621" max="14621" width="5.7109375" style="2" customWidth="1"/>
    <col min="14622" max="14622" width="6.42578125" style="2" customWidth="1"/>
    <col min="14623" max="14623" width="38.42578125" style="2" customWidth="1"/>
    <col min="14624" max="14849" width="11.42578125" style="2"/>
    <col min="14850" max="14850" width="8.42578125" style="2" customWidth="1"/>
    <col min="14851" max="14851" width="32.7109375" style="2" customWidth="1"/>
    <col min="14852" max="14853" width="4.140625" style="2" customWidth="1"/>
    <col min="14854" max="14854" width="5.7109375" style="2" customWidth="1"/>
    <col min="14855" max="14859" width="4.140625" style="2" customWidth="1"/>
    <col min="14860" max="14860" width="4.85546875" style="2" customWidth="1"/>
    <col min="14861" max="14861" width="5.28515625" style="2" customWidth="1"/>
    <col min="14862" max="14868" width="4.140625" style="2" customWidth="1"/>
    <col min="14869" max="14869" width="6.140625" style="2" customWidth="1"/>
    <col min="14870" max="14871" width="4.140625" style="2" customWidth="1"/>
    <col min="14872" max="14872" width="5" style="2" customWidth="1"/>
    <col min="14873" max="14875" width="4.140625" style="2" customWidth="1"/>
    <col min="14876" max="14876" width="20.28515625" style="2" customWidth="1"/>
    <col min="14877" max="14877" width="5.7109375" style="2" customWidth="1"/>
    <col min="14878" max="14878" width="6.42578125" style="2" customWidth="1"/>
    <col min="14879" max="14879" width="38.42578125" style="2" customWidth="1"/>
    <col min="14880" max="15105" width="11.42578125" style="2"/>
    <col min="15106" max="15106" width="8.42578125" style="2" customWidth="1"/>
    <col min="15107" max="15107" width="32.7109375" style="2" customWidth="1"/>
    <col min="15108" max="15109" width="4.140625" style="2" customWidth="1"/>
    <col min="15110" max="15110" width="5.7109375" style="2" customWidth="1"/>
    <col min="15111" max="15115" width="4.140625" style="2" customWidth="1"/>
    <col min="15116" max="15116" width="4.85546875" style="2" customWidth="1"/>
    <col min="15117" max="15117" width="5.28515625" style="2" customWidth="1"/>
    <col min="15118" max="15124" width="4.140625" style="2" customWidth="1"/>
    <col min="15125" max="15125" width="6.140625" style="2" customWidth="1"/>
    <col min="15126" max="15127" width="4.140625" style="2" customWidth="1"/>
    <col min="15128" max="15128" width="5" style="2" customWidth="1"/>
    <col min="15129" max="15131" width="4.140625" style="2" customWidth="1"/>
    <col min="15132" max="15132" width="20.28515625" style="2" customWidth="1"/>
    <col min="15133" max="15133" width="5.7109375" style="2" customWidth="1"/>
    <col min="15134" max="15134" width="6.42578125" style="2" customWidth="1"/>
    <col min="15135" max="15135" width="38.42578125" style="2" customWidth="1"/>
    <col min="15136" max="15361" width="11.42578125" style="2"/>
    <col min="15362" max="15362" width="8.42578125" style="2" customWidth="1"/>
    <col min="15363" max="15363" width="32.7109375" style="2" customWidth="1"/>
    <col min="15364" max="15365" width="4.140625" style="2" customWidth="1"/>
    <col min="15366" max="15366" width="5.7109375" style="2" customWidth="1"/>
    <col min="15367" max="15371" width="4.140625" style="2" customWidth="1"/>
    <col min="15372" max="15372" width="4.85546875" style="2" customWidth="1"/>
    <col min="15373" max="15373" width="5.28515625" style="2" customWidth="1"/>
    <col min="15374" max="15380" width="4.140625" style="2" customWidth="1"/>
    <col min="15381" max="15381" width="6.140625" style="2" customWidth="1"/>
    <col min="15382" max="15383" width="4.140625" style="2" customWidth="1"/>
    <col min="15384" max="15384" width="5" style="2" customWidth="1"/>
    <col min="15385" max="15387" width="4.140625" style="2" customWidth="1"/>
    <col min="15388" max="15388" width="20.28515625" style="2" customWidth="1"/>
    <col min="15389" max="15389" width="5.7109375" style="2" customWidth="1"/>
    <col min="15390" max="15390" width="6.42578125" style="2" customWidth="1"/>
    <col min="15391" max="15391" width="38.42578125" style="2" customWidth="1"/>
    <col min="15392" max="15617" width="11.42578125" style="2"/>
    <col min="15618" max="15618" width="8.42578125" style="2" customWidth="1"/>
    <col min="15619" max="15619" width="32.7109375" style="2" customWidth="1"/>
    <col min="15620" max="15621" width="4.140625" style="2" customWidth="1"/>
    <col min="15622" max="15622" width="5.7109375" style="2" customWidth="1"/>
    <col min="15623" max="15627" width="4.140625" style="2" customWidth="1"/>
    <col min="15628" max="15628" width="4.85546875" style="2" customWidth="1"/>
    <col min="15629" max="15629" width="5.28515625" style="2" customWidth="1"/>
    <col min="15630" max="15636" width="4.140625" style="2" customWidth="1"/>
    <col min="15637" max="15637" width="6.140625" style="2" customWidth="1"/>
    <col min="15638" max="15639" width="4.140625" style="2" customWidth="1"/>
    <col min="15640" max="15640" width="5" style="2" customWidth="1"/>
    <col min="15641" max="15643" width="4.140625" style="2" customWidth="1"/>
    <col min="15644" max="15644" width="20.28515625" style="2" customWidth="1"/>
    <col min="15645" max="15645" width="5.7109375" style="2" customWidth="1"/>
    <col min="15646" max="15646" width="6.42578125" style="2" customWidth="1"/>
    <col min="15647" max="15647" width="38.42578125" style="2" customWidth="1"/>
    <col min="15648" max="15873" width="11.42578125" style="2"/>
    <col min="15874" max="15874" width="8.42578125" style="2" customWidth="1"/>
    <col min="15875" max="15875" width="32.7109375" style="2" customWidth="1"/>
    <col min="15876" max="15877" width="4.140625" style="2" customWidth="1"/>
    <col min="15878" max="15878" width="5.7109375" style="2" customWidth="1"/>
    <col min="15879" max="15883" width="4.140625" style="2" customWidth="1"/>
    <col min="15884" max="15884" width="4.85546875" style="2" customWidth="1"/>
    <col min="15885" max="15885" width="5.28515625" style="2" customWidth="1"/>
    <col min="15886" max="15892" width="4.140625" style="2" customWidth="1"/>
    <col min="15893" max="15893" width="6.140625" style="2" customWidth="1"/>
    <col min="15894" max="15895" width="4.140625" style="2" customWidth="1"/>
    <col min="15896" max="15896" width="5" style="2" customWidth="1"/>
    <col min="15897" max="15899" width="4.140625" style="2" customWidth="1"/>
    <col min="15900" max="15900" width="20.28515625" style="2" customWidth="1"/>
    <col min="15901" max="15901" width="5.7109375" style="2" customWidth="1"/>
    <col min="15902" max="15902" width="6.42578125" style="2" customWidth="1"/>
    <col min="15903" max="15903" width="38.42578125" style="2" customWidth="1"/>
    <col min="15904" max="16129" width="11.42578125" style="2"/>
    <col min="16130" max="16130" width="8.42578125" style="2" customWidth="1"/>
    <col min="16131" max="16131" width="32.7109375" style="2" customWidth="1"/>
    <col min="16132" max="16133" width="4.140625" style="2" customWidth="1"/>
    <col min="16134" max="16134" width="5.7109375" style="2" customWidth="1"/>
    <col min="16135" max="16139" width="4.140625" style="2" customWidth="1"/>
    <col min="16140" max="16140" width="4.85546875" style="2" customWidth="1"/>
    <col min="16141" max="16141" width="5.28515625" style="2" customWidth="1"/>
    <col min="16142" max="16148" width="4.140625" style="2" customWidth="1"/>
    <col min="16149" max="16149" width="6.140625" style="2" customWidth="1"/>
    <col min="16150" max="16151" width="4.140625" style="2" customWidth="1"/>
    <col min="16152" max="16152" width="5" style="2" customWidth="1"/>
    <col min="16153" max="16155" width="4.140625" style="2" customWidth="1"/>
    <col min="16156" max="16156" width="20.28515625" style="2" customWidth="1"/>
    <col min="16157" max="16157" width="5.7109375" style="2" customWidth="1"/>
    <col min="16158" max="16158" width="6.42578125" style="2" customWidth="1"/>
    <col min="16159" max="16159" width="38.42578125" style="2" customWidth="1"/>
    <col min="16160" max="16384" width="11.42578125" style="2"/>
  </cols>
  <sheetData>
    <row r="1" spans="1:31" ht="46.5" customHeight="1" x14ac:dyDescent="0.3">
      <c r="A1" s="126"/>
      <c r="B1" s="127"/>
      <c r="C1" s="132" t="s">
        <v>0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4"/>
      <c r="AE1" s="1" t="s">
        <v>1</v>
      </c>
    </row>
    <row r="2" spans="1:31" ht="42.75" customHeight="1" x14ac:dyDescent="0.2">
      <c r="A2" s="128"/>
      <c r="B2" s="129"/>
      <c r="C2" s="135" t="s">
        <v>59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7"/>
      <c r="AE2" s="3" t="s">
        <v>2</v>
      </c>
    </row>
    <row r="3" spans="1:31" ht="31.5" customHeight="1" x14ac:dyDescent="0.2">
      <c r="A3" s="130"/>
      <c r="B3" s="131"/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40"/>
      <c r="AE3" s="3" t="s">
        <v>3</v>
      </c>
    </row>
    <row r="4" spans="1:31" ht="21" customHeight="1" x14ac:dyDescent="0.2">
      <c r="A4" s="141" t="s">
        <v>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3"/>
    </row>
    <row r="5" spans="1:31" ht="42" customHeight="1" x14ac:dyDescent="0.2">
      <c r="A5" s="144" t="s">
        <v>98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6"/>
    </row>
    <row r="6" spans="1:31" ht="24" customHeight="1" x14ac:dyDescent="0.2">
      <c r="A6" s="123" t="s">
        <v>5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5"/>
      <c r="X6" s="4"/>
      <c r="Y6" s="123" t="s">
        <v>6</v>
      </c>
      <c r="Z6" s="124"/>
      <c r="AA6" s="124"/>
      <c r="AB6" s="124"/>
      <c r="AC6" s="124"/>
      <c r="AD6" s="124"/>
      <c r="AE6" s="125"/>
    </row>
    <row r="7" spans="1:31" ht="84.75" customHeight="1" x14ac:dyDescent="0.2">
      <c r="A7" s="104" t="s">
        <v>7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5"/>
      <c r="Y7" s="106" t="s">
        <v>8</v>
      </c>
      <c r="Z7" s="107"/>
      <c r="AA7" s="107"/>
      <c r="AB7" s="107"/>
      <c r="AC7" s="107"/>
      <c r="AD7" s="107"/>
      <c r="AE7" s="108"/>
    </row>
    <row r="8" spans="1:31" s="6" customFormat="1" ht="24" customHeight="1" x14ac:dyDescent="0.2">
      <c r="A8" s="109" t="s">
        <v>58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1"/>
    </row>
    <row r="9" spans="1:31" s="7" customFormat="1" ht="18" customHeight="1" x14ac:dyDescent="0.2">
      <c r="A9" s="112" t="s">
        <v>9</v>
      </c>
      <c r="B9" s="115" t="s">
        <v>10</v>
      </c>
      <c r="C9" s="109" t="s">
        <v>11</v>
      </c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1"/>
      <c r="AA9" s="118" t="s">
        <v>12</v>
      </c>
      <c r="AB9" s="109" t="s">
        <v>13</v>
      </c>
      <c r="AC9" s="110"/>
      <c r="AD9" s="111"/>
      <c r="AE9" s="118" t="s">
        <v>68</v>
      </c>
    </row>
    <row r="10" spans="1:31" s="7" customFormat="1" ht="37.5" customHeight="1" x14ac:dyDescent="0.2">
      <c r="A10" s="113"/>
      <c r="B10" s="116"/>
      <c r="C10" s="94" t="s">
        <v>14</v>
      </c>
      <c r="D10" s="95"/>
      <c r="E10" s="94" t="s">
        <v>15</v>
      </c>
      <c r="F10" s="95"/>
      <c r="G10" s="94" t="s">
        <v>16</v>
      </c>
      <c r="H10" s="95"/>
      <c r="I10" s="94" t="s">
        <v>17</v>
      </c>
      <c r="J10" s="95"/>
      <c r="K10" s="94" t="s">
        <v>18</v>
      </c>
      <c r="L10" s="95"/>
      <c r="M10" s="94" t="s">
        <v>19</v>
      </c>
      <c r="N10" s="95"/>
      <c r="O10" s="94" t="s">
        <v>20</v>
      </c>
      <c r="P10" s="95"/>
      <c r="Q10" s="94" t="s">
        <v>21</v>
      </c>
      <c r="R10" s="95"/>
      <c r="S10" s="96" t="s">
        <v>22</v>
      </c>
      <c r="T10" s="97"/>
      <c r="U10" s="94" t="s">
        <v>23</v>
      </c>
      <c r="V10" s="95"/>
      <c r="W10" s="96" t="s">
        <v>24</v>
      </c>
      <c r="X10" s="97"/>
      <c r="Y10" s="96" t="s">
        <v>25</v>
      </c>
      <c r="Z10" s="97"/>
      <c r="AA10" s="119"/>
      <c r="AB10" s="121" t="s">
        <v>26</v>
      </c>
      <c r="AC10" s="121" t="s">
        <v>27</v>
      </c>
      <c r="AD10" s="121" t="s">
        <v>28</v>
      </c>
      <c r="AE10" s="119"/>
    </row>
    <row r="11" spans="1:31" ht="43.5" customHeight="1" x14ac:dyDescent="0.2">
      <c r="A11" s="114"/>
      <c r="B11" s="117"/>
      <c r="C11" s="8" t="s">
        <v>29</v>
      </c>
      <c r="D11" s="8" t="s">
        <v>30</v>
      </c>
      <c r="E11" s="8" t="s">
        <v>29</v>
      </c>
      <c r="F11" s="8" t="s">
        <v>30</v>
      </c>
      <c r="G11" s="8" t="s">
        <v>29</v>
      </c>
      <c r="H11" s="8" t="s">
        <v>30</v>
      </c>
      <c r="I11" s="8" t="s">
        <v>29</v>
      </c>
      <c r="J11" s="8" t="s">
        <v>30</v>
      </c>
      <c r="K11" s="8" t="s">
        <v>29</v>
      </c>
      <c r="L11" s="8" t="s">
        <v>30</v>
      </c>
      <c r="M11" s="8" t="s">
        <v>29</v>
      </c>
      <c r="N11" s="8" t="s">
        <v>30</v>
      </c>
      <c r="O11" s="8" t="s">
        <v>29</v>
      </c>
      <c r="P11" s="8" t="s">
        <v>30</v>
      </c>
      <c r="Q11" s="8" t="s">
        <v>29</v>
      </c>
      <c r="R11" s="8" t="s">
        <v>30</v>
      </c>
      <c r="S11" s="8" t="s">
        <v>29</v>
      </c>
      <c r="T11" s="8" t="s">
        <v>30</v>
      </c>
      <c r="U11" s="8" t="s">
        <v>29</v>
      </c>
      <c r="V11" s="8" t="s">
        <v>30</v>
      </c>
      <c r="W11" s="8" t="s">
        <v>29</v>
      </c>
      <c r="X11" s="8" t="s">
        <v>30</v>
      </c>
      <c r="Y11" s="8" t="s">
        <v>29</v>
      </c>
      <c r="Z11" s="8" t="s">
        <v>30</v>
      </c>
      <c r="AA11" s="120"/>
      <c r="AB11" s="122"/>
      <c r="AC11" s="122"/>
      <c r="AD11" s="122"/>
      <c r="AE11" s="120"/>
    </row>
    <row r="12" spans="1:31" s="15" customFormat="1" ht="87.75" customHeight="1" x14ac:dyDescent="0.2">
      <c r="A12" s="98" t="s">
        <v>31</v>
      </c>
      <c r="B12" s="9" t="s">
        <v>106</v>
      </c>
      <c r="C12" s="10">
        <v>1</v>
      </c>
      <c r="D12" s="11"/>
      <c r="E12" s="11">
        <v>1</v>
      </c>
      <c r="F12" s="11">
        <v>1</v>
      </c>
      <c r="G12" s="11"/>
      <c r="H12" s="11"/>
      <c r="I12" s="11"/>
      <c r="J12" s="11"/>
      <c r="K12" s="11"/>
      <c r="L12" s="11"/>
      <c r="M12" s="11"/>
      <c r="N12" s="12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3" t="s">
        <v>61</v>
      </c>
      <c r="AB12" s="11"/>
      <c r="AC12" s="11" t="s">
        <v>32</v>
      </c>
      <c r="AD12" s="11"/>
      <c r="AE12" s="14" t="s">
        <v>69</v>
      </c>
    </row>
    <row r="13" spans="1:31" s="15" customFormat="1" ht="87.75" customHeight="1" x14ac:dyDescent="0.2">
      <c r="A13" s="99"/>
      <c r="B13" s="9" t="s">
        <v>66</v>
      </c>
      <c r="C13" s="10">
        <v>1</v>
      </c>
      <c r="D13" s="11">
        <v>1</v>
      </c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3" t="s">
        <v>67</v>
      </c>
      <c r="AB13" s="11"/>
      <c r="AC13" s="11" t="s">
        <v>32</v>
      </c>
      <c r="AD13" s="11"/>
      <c r="AE13" s="14" t="s">
        <v>70</v>
      </c>
    </row>
    <row r="14" spans="1:31" s="15" customFormat="1" ht="89.25" customHeight="1" x14ac:dyDescent="0.2">
      <c r="A14" s="99"/>
      <c r="B14" s="9" t="s">
        <v>60</v>
      </c>
      <c r="C14" s="10"/>
      <c r="D14" s="11"/>
      <c r="E14" s="11"/>
      <c r="F14" s="11"/>
      <c r="G14" s="11">
        <v>1</v>
      </c>
      <c r="H14" s="11">
        <v>1</v>
      </c>
      <c r="I14" s="11">
        <v>1</v>
      </c>
      <c r="J14" s="11">
        <v>1</v>
      </c>
      <c r="K14" s="11">
        <v>1</v>
      </c>
      <c r="L14" s="11">
        <v>1</v>
      </c>
      <c r="M14" s="11">
        <v>1</v>
      </c>
      <c r="N14" s="11"/>
      <c r="O14" s="11">
        <v>1</v>
      </c>
      <c r="P14" s="11"/>
      <c r="Q14" s="11">
        <v>1</v>
      </c>
      <c r="R14" s="11"/>
      <c r="S14" s="11">
        <v>1</v>
      </c>
      <c r="T14" s="11"/>
      <c r="U14" s="11">
        <v>1</v>
      </c>
      <c r="V14" s="11"/>
      <c r="W14" s="11">
        <v>1</v>
      </c>
      <c r="X14" s="11"/>
      <c r="Y14" s="11">
        <v>1</v>
      </c>
      <c r="Z14" s="11"/>
      <c r="AA14" s="13" t="s">
        <v>33</v>
      </c>
      <c r="AB14" s="11"/>
      <c r="AC14" s="11" t="s">
        <v>32</v>
      </c>
      <c r="AD14" s="11"/>
      <c r="AE14" s="14" t="s">
        <v>71</v>
      </c>
    </row>
    <row r="15" spans="1:31" s="15" customFormat="1" ht="175.5" customHeight="1" x14ac:dyDescent="0.2">
      <c r="A15" s="99"/>
      <c r="B15" s="9" t="s">
        <v>34</v>
      </c>
      <c r="C15" s="10"/>
      <c r="D15" s="11"/>
      <c r="E15" s="11">
        <v>1</v>
      </c>
      <c r="F15" s="11">
        <v>1</v>
      </c>
      <c r="G15" s="11">
        <v>1</v>
      </c>
      <c r="H15" s="11">
        <v>1</v>
      </c>
      <c r="I15" s="11">
        <v>1</v>
      </c>
      <c r="J15" s="11">
        <v>1</v>
      </c>
      <c r="K15" s="11">
        <v>1</v>
      </c>
      <c r="L15" s="11">
        <v>1</v>
      </c>
      <c r="M15" s="11">
        <v>1</v>
      </c>
      <c r="N15" s="11">
        <v>1</v>
      </c>
      <c r="O15" s="11">
        <v>1</v>
      </c>
      <c r="P15" s="11"/>
      <c r="Q15" s="11">
        <v>1</v>
      </c>
      <c r="R15" s="11"/>
      <c r="S15" s="11">
        <v>1</v>
      </c>
      <c r="T15" s="11"/>
      <c r="U15" s="11">
        <v>1</v>
      </c>
      <c r="V15" s="11"/>
      <c r="W15" s="11">
        <v>1</v>
      </c>
      <c r="X15" s="11"/>
      <c r="Y15" s="11">
        <v>1</v>
      </c>
      <c r="Z15" s="11"/>
      <c r="AA15" s="13" t="s">
        <v>67</v>
      </c>
      <c r="AB15" s="11" t="s">
        <v>32</v>
      </c>
      <c r="AC15" s="11" t="s">
        <v>32</v>
      </c>
      <c r="AD15" s="11" t="s">
        <v>32</v>
      </c>
      <c r="AE15" s="14" t="s">
        <v>72</v>
      </c>
    </row>
    <row r="16" spans="1:31" s="15" customFormat="1" ht="66" customHeight="1" x14ac:dyDescent="0.2">
      <c r="A16" s="99"/>
      <c r="B16" s="9" t="s">
        <v>63</v>
      </c>
      <c r="C16" s="10">
        <v>1</v>
      </c>
      <c r="D16" s="11"/>
      <c r="E16" s="11">
        <v>1</v>
      </c>
      <c r="F16" s="11">
        <v>1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3" t="s">
        <v>67</v>
      </c>
      <c r="AB16" s="11"/>
      <c r="AC16" s="11" t="s">
        <v>32</v>
      </c>
      <c r="AD16" s="11"/>
      <c r="AE16" s="14" t="s">
        <v>73</v>
      </c>
    </row>
    <row r="17" spans="1:31" s="15" customFormat="1" ht="70.5" customHeight="1" x14ac:dyDescent="0.2">
      <c r="A17" s="100"/>
      <c r="B17" s="9" t="s">
        <v>64</v>
      </c>
      <c r="C17" s="10">
        <v>1</v>
      </c>
      <c r="D17" s="11"/>
      <c r="E17" s="11">
        <v>1</v>
      </c>
      <c r="F17" s="11">
        <v>1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3" t="s">
        <v>67</v>
      </c>
      <c r="AB17" s="11"/>
      <c r="AC17" s="11" t="s">
        <v>32</v>
      </c>
      <c r="AD17" s="11"/>
      <c r="AE17" s="14" t="s">
        <v>74</v>
      </c>
    </row>
    <row r="18" spans="1:31" s="15" customFormat="1" ht="99" customHeight="1" x14ac:dyDescent="0.2">
      <c r="A18" s="101" t="s">
        <v>36</v>
      </c>
      <c r="B18" s="17" t="s">
        <v>37</v>
      </c>
      <c r="C18" s="10"/>
      <c r="D18" s="11"/>
      <c r="E18" s="11">
        <v>1</v>
      </c>
      <c r="F18" s="11">
        <v>1</v>
      </c>
      <c r="G18" s="11"/>
      <c r="H18" s="11"/>
      <c r="I18" s="11"/>
      <c r="J18" s="11"/>
      <c r="K18" s="11"/>
      <c r="L18" s="11"/>
      <c r="M18" s="11"/>
      <c r="N18" s="11"/>
      <c r="O18" s="11">
        <v>1</v>
      </c>
      <c r="P18" s="11"/>
      <c r="Q18" s="11"/>
      <c r="R18" s="11"/>
      <c r="S18" s="11"/>
      <c r="T18" s="11"/>
      <c r="U18" s="11"/>
      <c r="V18" s="11"/>
      <c r="W18" s="11"/>
      <c r="X18" s="11"/>
      <c r="Y18" s="11">
        <v>1</v>
      </c>
      <c r="Z18" s="11"/>
      <c r="AA18" s="13" t="s">
        <v>33</v>
      </c>
      <c r="AB18" s="11"/>
      <c r="AC18" s="11" t="s">
        <v>32</v>
      </c>
      <c r="AD18" s="11"/>
      <c r="AE18" s="14" t="s">
        <v>75</v>
      </c>
    </row>
    <row r="19" spans="1:31" s="15" customFormat="1" ht="81" customHeight="1" x14ac:dyDescent="0.2">
      <c r="A19" s="102"/>
      <c r="B19" s="17" t="s">
        <v>76</v>
      </c>
      <c r="C19" s="10"/>
      <c r="D19" s="11"/>
      <c r="E19" s="11">
        <v>1</v>
      </c>
      <c r="F19" s="11">
        <v>1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>
        <v>1</v>
      </c>
      <c r="Z19" s="11"/>
      <c r="AA19" s="13" t="s">
        <v>33</v>
      </c>
      <c r="AB19" s="11"/>
      <c r="AC19" s="11" t="s">
        <v>32</v>
      </c>
      <c r="AD19" s="11"/>
      <c r="AE19" s="14" t="s">
        <v>77</v>
      </c>
    </row>
    <row r="20" spans="1:31" s="15" customFormat="1" ht="80.25" customHeight="1" x14ac:dyDescent="0.2">
      <c r="A20" s="102"/>
      <c r="B20" s="17" t="s">
        <v>62</v>
      </c>
      <c r="C20" s="10"/>
      <c r="D20" s="11"/>
      <c r="E20" s="11"/>
      <c r="F20" s="11"/>
      <c r="G20" s="11">
        <v>1</v>
      </c>
      <c r="H20" s="11">
        <v>1</v>
      </c>
      <c r="I20" s="11"/>
      <c r="J20" s="11"/>
      <c r="K20" s="11"/>
      <c r="L20" s="11" t="s">
        <v>35</v>
      </c>
      <c r="M20" s="11"/>
      <c r="N20" s="11"/>
      <c r="O20" s="11">
        <v>1</v>
      </c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3" t="s">
        <v>99</v>
      </c>
      <c r="AB20" s="11" t="s">
        <v>32</v>
      </c>
      <c r="AC20" s="11" t="s">
        <v>32</v>
      </c>
      <c r="AD20" s="11"/>
      <c r="AE20" s="14" t="s">
        <v>78</v>
      </c>
    </row>
    <row r="21" spans="1:31" s="15" customFormat="1" ht="107.25" customHeight="1" x14ac:dyDescent="0.2">
      <c r="A21" s="102"/>
      <c r="B21" s="17" t="s">
        <v>65</v>
      </c>
      <c r="C21" s="10"/>
      <c r="D21" s="11"/>
      <c r="E21" s="11">
        <v>1</v>
      </c>
      <c r="F21" s="11"/>
      <c r="G21" s="11"/>
      <c r="H21" s="11"/>
      <c r="I21" s="11"/>
      <c r="J21" s="11"/>
      <c r="K21" s="11"/>
      <c r="L21" s="11"/>
      <c r="M21" s="11"/>
      <c r="N21" s="11"/>
      <c r="O21" s="11">
        <v>1</v>
      </c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3" t="s">
        <v>33</v>
      </c>
      <c r="AB21" s="11" t="s">
        <v>32</v>
      </c>
      <c r="AC21" s="11" t="s">
        <v>32</v>
      </c>
      <c r="AD21" s="11"/>
      <c r="AE21" s="14" t="s">
        <v>79</v>
      </c>
    </row>
    <row r="22" spans="1:31" s="15" customFormat="1" ht="54.75" customHeight="1" x14ac:dyDescent="0.2">
      <c r="A22" s="102"/>
      <c r="B22" s="17" t="s">
        <v>80</v>
      </c>
      <c r="C22" s="10"/>
      <c r="D22" s="11"/>
      <c r="E22" s="11"/>
      <c r="F22" s="11"/>
      <c r="G22" s="11">
        <v>1</v>
      </c>
      <c r="H22" s="11">
        <v>1</v>
      </c>
      <c r="I22" s="11">
        <v>1</v>
      </c>
      <c r="J22" s="11">
        <v>1</v>
      </c>
      <c r="K22" s="11">
        <v>1</v>
      </c>
      <c r="L22" s="11">
        <v>1</v>
      </c>
      <c r="M22" s="11">
        <v>1</v>
      </c>
      <c r="N22" s="11">
        <v>1</v>
      </c>
      <c r="O22" s="11">
        <v>1</v>
      </c>
      <c r="P22" s="11"/>
      <c r="Q22" s="11">
        <v>1</v>
      </c>
      <c r="R22" s="11"/>
      <c r="S22" s="11">
        <v>1</v>
      </c>
      <c r="T22" s="11"/>
      <c r="U22" s="11">
        <v>1</v>
      </c>
      <c r="V22" s="11"/>
      <c r="W22" s="11">
        <v>1</v>
      </c>
      <c r="X22" s="11"/>
      <c r="Y22" s="11">
        <v>1</v>
      </c>
      <c r="Z22" s="11"/>
      <c r="AA22" s="13" t="s">
        <v>100</v>
      </c>
      <c r="AB22" s="11" t="s">
        <v>32</v>
      </c>
      <c r="AC22" s="11" t="s">
        <v>32</v>
      </c>
      <c r="AD22" s="11"/>
      <c r="AE22" s="14" t="s">
        <v>81</v>
      </c>
    </row>
    <row r="23" spans="1:31" s="15" customFormat="1" ht="102.75" customHeight="1" x14ac:dyDescent="0.2">
      <c r="A23" s="102"/>
      <c r="B23" s="17" t="s">
        <v>38</v>
      </c>
      <c r="C23" s="10"/>
      <c r="D23" s="11"/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11">
        <v>1</v>
      </c>
      <c r="K23" s="11">
        <v>1</v>
      </c>
      <c r="L23" s="11">
        <v>1</v>
      </c>
      <c r="M23" s="11">
        <v>1</v>
      </c>
      <c r="N23" s="11">
        <v>1</v>
      </c>
      <c r="O23" s="11">
        <v>1</v>
      </c>
      <c r="P23" s="11"/>
      <c r="Q23" s="11">
        <v>1</v>
      </c>
      <c r="R23" s="11"/>
      <c r="S23" s="11">
        <v>1</v>
      </c>
      <c r="T23" s="11"/>
      <c r="U23" s="11">
        <v>1</v>
      </c>
      <c r="V23" s="11"/>
      <c r="W23" s="11">
        <v>1</v>
      </c>
      <c r="X23" s="11"/>
      <c r="Y23" s="11">
        <v>1</v>
      </c>
      <c r="Z23" s="11"/>
      <c r="AA23" s="13" t="s">
        <v>33</v>
      </c>
      <c r="AB23" s="11" t="s">
        <v>32</v>
      </c>
      <c r="AC23" s="11" t="s">
        <v>32</v>
      </c>
      <c r="AD23" s="11"/>
      <c r="AE23" s="14" t="s">
        <v>83</v>
      </c>
    </row>
    <row r="24" spans="1:31" s="15" customFormat="1" ht="71.25" customHeight="1" x14ac:dyDescent="0.2">
      <c r="A24" s="102"/>
      <c r="B24" s="17" t="s">
        <v>82</v>
      </c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>
        <v>1</v>
      </c>
      <c r="N24" s="11"/>
      <c r="O24" s="11">
        <v>1</v>
      </c>
      <c r="P24" s="11"/>
      <c r="Q24" s="11">
        <v>1</v>
      </c>
      <c r="R24" s="11"/>
      <c r="S24" s="11">
        <v>1</v>
      </c>
      <c r="T24" s="11"/>
      <c r="U24" s="11"/>
      <c r="V24" s="11"/>
      <c r="W24" s="11"/>
      <c r="X24" s="11"/>
      <c r="Y24" s="11"/>
      <c r="Z24" s="11"/>
      <c r="AA24" s="13" t="s">
        <v>33</v>
      </c>
      <c r="AB24" s="11" t="s">
        <v>32</v>
      </c>
      <c r="AC24" s="11" t="s">
        <v>32</v>
      </c>
      <c r="AD24" s="11"/>
      <c r="AE24" s="14" t="s">
        <v>84</v>
      </c>
    </row>
    <row r="25" spans="1:31" s="15" customFormat="1" ht="83.25" customHeight="1" x14ac:dyDescent="0.2">
      <c r="A25" s="102"/>
      <c r="B25" s="17" t="s">
        <v>86</v>
      </c>
      <c r="C25" s="10"/>
      <c r="D25" s="11"/>
      <c r="E25" s="11"/>
      <c r="F25" s="11"/>
      <c r="G25" s="11"/>
      <c r="H25" s="11"/>
      <c r="I25" s="11">
        <v>1</v>
      </c>
      <c r="J25" s="11">
        <v>1</v>
      </c>
      <c r="K25" s="11"/>
      <c r="L25" s="11"/>
      <c r="M25" s="11"/>
      <c r="N25" s="11"/>
      <c r="O25" s="11"/>
      <c r="P25" s="11"/>
      <c r="Q25" s="11"/>
      <c r="R25" s="11"/>
      <c r="S25" s="11">
        <v>1</v>
      </c>
      <c r="T25" s="11"/>
      <c r="U25" s="11"/>
      <c r="V25" s="11"/>
      <c r="W25" s="11"/>
      <c r="X25" s="11"/>
      <c r="Y25" s="11"/>
      <c r="Z25" s="11"/>
      <c r="AA25" s="13" t="s">
        <v>39</v>
      </c>
      <c r="AB25" s="11" t="s">
        <v>32</v>
      </c>
      <c r="AC25" s="11" t="s">
        <v>32</v>
      </c>
      <c r="AD25" s="11"/>
      <c r="AE25" s="14" t="s">
        <v>85</v>
      </c>
    </row>
    <row r="26" spans="1:31" s="15" customFormat="1" ht="87.75" customHeight="1" x14ac:dyDescent="0.2">
      <c r="A26" s="102"/>
      <c r="B26" s="17" t="s">
        <v>87</v>
      </c>
      <c r="C26" s="10"/>
      <c r="D26" s="11"/>
      <c r="E26" s="11">
        <v>1</v>
      </c>
      <c r="F26" s="11">
        <v>1</v>
      </c>
      <c r="G26" s="11">
        <v>1</v>
      </c>
      <c r="H26" s="11"/>
      <c r="I26" s="11">
        <v>1</v>
      </c>
      <c r="J26" s="11"/>
      <c r="K26" s="11">
        <v>1</v>
      </c>
      <c r="L26" s="11"/>
      <c r="M26" s="11">
        <v>1</v>
      </c>
      <c r="N26" s="11"/>
      <c r="O26" s="11">
        <v>1</v>
      </c>
      <c r="P26" s="11"/>
      <c r="Q26" s="11">
        <v>1</v>
      </c>
      <c r="R26" s="11"/>
      <c r="S26" s="11">
        <v>1</v>
      </c>
      <c r="T26" s="11"/>
      <c r="U26" s="11">
        <v>1</v>
      </c>
      <c r="V26" s="11"/>
      <c r="W26" s="11">
        <v>1</v>
      </c>
      <c r="X26" s="11"/>
      <c r="Y26" s="11">
        <v>1</v>
      </c>
      <c r="Z26" s="11"/>
      <c r="AA26" s="13" t="s">
        <v>101</v>
      </c>
      <c r="AB26" s="11" t="s">
        <v>32</v>
      </c>
      <c r="AC26" s="11" t="s">
        <v>32</v>
      </c>
      <c r="AD26" s="11"/>
      <c r="AE26" s="19" t="s">
        <v>88</v>
      </c>
    </row>
    <row r="27" spans="1:31" s="15" customFormat="1" ht="45" customHeight="1" x14ac:dyDescent="0.2">
      <c r="A27" s="103"/>
      <c r="B27" s="17" t="s">
        <v>40</v>
      </c>
      <c r="C27" s="10"/>
      <c r="D27" s="11"/>
      <c r="E27" s="11">
        <v>1</v>
      </c>
      <c r="F27" s="11">
        <v>1</v>
      </c>
      <c r="G27" s="11">
        <v>1</v>
      </c>
      <c r="H27" s="11">
        <v>1</v>
      </c>
      <c r="I27" s="11">
        <v>1</v>
      </c>
      <c r="J27" s="11">
        <v>1</v>
      </c>
      <c r="K27" s="11">
        <v>1</v>
      </c>
      <c r="L27" s="11">
        <v>1</v>
      </c>
      <c r="M27" s="11">
        <v>1</v>
      </c>
      <c r="N27" s="11">
        <v>1</v>
      </c>
      <c r="O27" s="11">
        <v>1</v>
      </c>
      <c r="P27" s="11"/>
      <c r="Q27" s="11">
        <v>1</v>
      </c>
      <c r="R27" s="11"/>
      <c r="S27" s="11">
        <v>1</v>
      </c>
      <c r="T27" s="11"/>
      <c r="U27" s="11">
        <v>1</v>
      </c>
      <c r="V27" s="11"/>
      <c r="W27" s="11">
        <v>1</v>
      </c>
      <c r="X27" s="11"/>
      <c r="Y27" s="11">
        <v>1</v>
      </c>
      <c r="Z27" s="11"/>
      <c r="AA27" s="13" t="s">
        <v>102</v>
      </c>
      <c r="AB27" s="11"/>
      <c r="AC27" s="11" t="s">
        <v>32</v>
      </c>
      <c r="AD27" s="11"/>
      <c r="AE27" s="16" t="s">
        <v>89</v>
      </c>
    </row>
    <row r="28" spans="1:31" s="15" customFormat="1" ht="52.5" customHeight="1" x14ac:dyDescent="0.2">
      <c r="A28" s="20"/>
      <c r="B28" s="17" t="s">
        <v>41</v>
      </c>
      <c r="C28" s="10"/>
      <c r="D28" s="11"/>
      <c r="E28" s="11"/>
      <c r="F28" s="11"/>
      <c r="G28" s="11">
        <v>1</v>
      </c>
      <c r="H28" s="11">
        <v>1</v>
      </c>
      <c r="I28" s="11"/>
      <c r="J28" s="11"/>
      <c r="K28" s="11"/>
      <c r="L28" s="11"/>
      <c r="M28" s="11">
        <v>1</v>
      </c>
      <c r="N28" s="11">
        <v>1</v>
      </c>
      <c r="O28" s="11"/>
      <c r="P28" s="11"/>
      <c r="Q28" s="11"/>
      <c r="R28" s="11"/>
      <c r="S28" s="11">
        <v>1</v>
      </c>
      <c r="T28" s="11"/>
      <c r="U28" s="11"/>
      <c r="V28" s="11"/>
      <c r="W28" s="11"/>
      <c r="X28" s="11"/>
      <c r="Y28" s="11"/>
      <c r="Z28" s="11"/>
      <c r="AA28" s="13" t="s">
        <v>103</v>
      </c>
      <c r="AB28" s="11" t="s">
        <v>32</v>
      </c>
      <c r="AC28" s="11" t="s">
        <v>32</v>
      </c>
      <c r="AD28" s="11" t="s">
        <v>32</v>
      </c>
      <c r="AE28" s="14" t="s">
        <v>90</v>
      </c>
    </row>
    <row r="29" spans="1:31" s="15" customFormat="1" ht="93" customHeight="1" x14ac:dyDescent="0.2">
      <c r="A29" s="92"/>
      <c r="B29" s="21" t="s">
        <v>42</v>
      </c>
      <c r="C29" s="10"/>
      <c r="D29" s="11"/>
      <c r="E29" s="11"/>
      <c r="F29" s="11"/>
      <c r="G29" s="11"/>
      <c r="H29" s="11"/>
      <c r="I29" s="11"/>
      <c r="J29" s="11"/>
      <c r="K29" s="11"/>
      <c r="L29" s="11"/>
      <c r="M29" s="11">
        <v>1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>
        <v>1</v>
      </c>
      <c r="Z29" s="11"/>
      <c r="AA29" s="13" t="s">
        <v>33</v>
      </c>
      <c r="AB29" s="11" t="s">
        <v>35</v>
      </c>
      <c r="AC29" s="11" t="s">
        <v>35</v>
      </c>
      <c r="AD29" s="11"/>
      <c r="AE29" s="18" t="s">
        <v>92</v>
      </c>
    </row>
    <row r="30" spans="1:31" s="15" customFormat="1" ht="69.75" customHeight="1" x14ac:dyDescent="0.2">
      <c r="A30" s="93"/>
      <c r="B30" s="21" t="s">
        <v>91</v>
      </c>
      <c r="C30" s="10"/>
      <c r="D30" s="11"/>
      <c r="E30" s="11"/>
      <c r="F30" s="11"/>
      <c r="G30" s="11"/>
      <c r="H30" s="11"/>
      <c r="I30" s="11"/>
      <c r="J30" s="11"/>
      <c r="K30" s="11"/>
      <c r="L30" s="11"/>
      <c r="M30" s="11">
        <v>1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3" t="s">
        <v>93</v>
      </c>
      <c r="AB30" s="11" t="s">
        <v>35</v>
      </c>
      <c r="AC30" s="11" t="s">
        <v>35</v>
      </c>
      <c r="AD30" s="11"/>
      <c r="AE30" s="18" t="s">
        <v>94</v>
      </c>
    </row>
    <row r="31" spans="1:31" s="15" customFormat="1" ht="105" customHeight="1" x14ac:dyDescent="0.2">
      <c r="A31" s="77" t="s">
        <v>105</v>
      </c>
      <c r="B31" s="22" t="s">
        <v>43</v>
      </c>
      <c r="C31" s="1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>
        <v>1</v>
      </c>
      <c r="X31" s="11"/>
      <c r="Y31" s="11">
        <v>1</v>
      </c>
      <c r="Z31" s="11"/>
      <c r="AA31" s="13" t="s">
        <v>104</v>
      </c>
      <c r="AB31" s="11" t="s">
        <v>32</v>
      </c>
      <c r="AC31" s="11" t="s">
        <v>32</v>
      </c>
      <c r="AD31" s="11"/>
      <c r="AE31" s="18" t="s">
        <v>95</v>
      </c>
    </row>
    <row r="32" spans="1:31" s="15" customFormat="1" ht="102" customHeight="1" x14ac:dyDescent="0.2">
      <c r="A32" s="78"/>
      <c r="B32" s="22" t="s">
        <v>96</v>
      </c>
      <c r="C32" s="10"/>
      <c r="D32" s="11"/>
      <c r="E32" s="11"/>
      <c r="F32" s="11"/>
      <c r="G32" s="11"/>
      <c r="H32" s="11"/>
      <c r="I32" s="11"/>
      <c r="J32" s="11"/>
      <c r="K32" s="11"/>
      <c r="L32" s="11"/>
      <c r="M32" s="11">
        <v>1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>
        <v>1</v>
      </c>
      <c r="Z32" s="11"/>
      <c r="AA32" s="13" t="s">
        <v>33</v>
      </c>
      <c r="AB32" s="11" t="s">
        <v>32</v>
      </c>
      <c r="AC32" s="11" t="s">
        <v>32</v>
      </c>
      <c r="AD32" s="11"/>
      <c r="AE32" s="14" t="s">
        <v>97</v>
      </c>
    </row>
    <row r="33" spans="1:31" s="15" customFormat="1" ht="75" customHeight="1" x14ac:dyDescent="0.2">
      <c r="A33" s="79" t="s">
        <v>44</v>
      </c>
      <c r="B33" s="80"/>
      <c r="C33" s="23">
        <f t="shared" ref="C33:Q33" si="0">SUM(C12:C32)</f>
        <v>4</v>
      </c>
      <c r="D33" s="11">
        <f t="shared" si="0"/>
        <v>1</v>
      </c>
      <c r="E33" s="11">
        <f t="shared" si="0"/>
        <v>10</v>
      </c>
      <c r="F33" s="11">
        <f t="shared" si="0"/>
        <v>9</v>
      </c>
      <c r="G33" s="11">
        <f t="shared" si="0"/>
        <v>8</v>
      </c>
      <c r="H33" s="11">
        <f t="shared" si="0"/>
        <v>7</v>
      </c>
      <c r="I33" s="23">
        <f t="shared" si="0"/>
        <v>7</v>
      </c>
      <c r="J33" s="11">
        <f t="shared" si="0"/>
        <v>6</v>
      </c>
      <c r="K33" s="23">
        <f t="shared" si="0"/>
        <v>6</v>
      </c>
      <c r="L33" s="23">
        <f t="shared" si="0"/>
        <v>5</v>
      </c>
      <c r="M33" s="23">
        <f t="shared" si="0"/>
        <v>11</v>
      </c>
      <c r="N33" s="23">
        <f t="shared" si="0"/>
        <v>5</v>
      </c>
      <c r="O33" s="23">
        <f t="shared" si="0"/>
        <v>10</v>
      </c>
      <c r="P33" s="11">
        <f t="shared" si="0"/>
        <v>0</v>
      </c>
      <c r="Q33" s="23">
        <f t="shared" si="0"/>
        <v>7</v>
      </c>
      <c r="R33" s="11"/>
      <c r="S33" s="24">
        <f>SUM(S12:S32)</f>
        <v>9</v>
      </c>
      <c r="T33" s="23">
        <f>SUM(T12:T32)</f>
        <v>0</v>
      </c>
      <c r="U33" s="23">
        <f>SUM(U12:U32)</f>
        <v>6</v>
      </c>
      <c r="V33" s="23">
        <f>SUM(V12:V32)</f>
        <v>0</v>
      </c>
      <c r="W33" s="23">
        <f>SUM(W12:W32)</f>
        <v>7</v>
      </c>
      <c r="X33" s="23"/>
      <c r="Y33" s="23">
        <f>SUM(Y12:Y32)</f>
        <v>11</v>
      </c>
      <c r="Z33" s="11">
        <f>SUM(Z12:Z32)</f>
        <v>0</v>
      </c>
      <c r="AA33" s="25"/>
      <c r="AB33" s="11"/>
      <c r="AC33" s="11"/>
      <c r="AD33" s="11"/>
      <c r="AE33" s="26"/>
    </row>
    <row r="34" spans="1:31" s="15" customFormat="1" ht="21" customHeight="1" x14ac:dyDescent="0.2">
      <c r="A34" s="81" t="s">
        <v>45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3"/>
      <c r="AB34" s="27"/>
      <c r="AC34" s="27"/>
      <c r="AD34" s="27"/>
      <c r="AE34" s="28"/>
    </row>
    <row r="35" spans="1:31" ht="15" customHeight="1" x14ac:dyDescent="0.2">
      <c r="A35" s="84" t="s">
        <v>46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6"/>
    </row>
    <row r="36" spans="1:31" ht="8.25" customHeight="1" x14ac:dyDescent="0.2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9"/>
    </row>
    <row r="37" spans="1:31" ht="24" customHeight="1" x14ac:dyDescent="0.2">
      <c r="A37" s="90" t="s">
        <v>47</v>
      </c>
      <c r="B37" s="91"/>
      <c r="C37" s="75" t="s">
        <v>14</v>
      </c>
      <c r="D37" s="76"/>
      <c r="E37" s="45" t="s">
        <v>15</v>
      </c>
      <c r="F37" s="46"/>
      <c r="G37" s="75" t="s">
        <v>16</v>
      </c>
      <c r="H37" s="76"/>
      <c r="I37" s="75" t="s">
        <v>17</v>
      </c>
      <c r="J37" s="76"/>
      <c r="K37" s="75" t="s">
        <v>18</v>
      </c>
      <c r="L37" s="76"/>
      <c r="M37" s="75" t="s">
        <v>19</v>
      </c>
      <c r="N37" s="76"/>
      <c r="O37" s="75" t="s">
        <v>20</v>
      </c>
      <c r="P37" s="76"/>
      <c r="Q37" s="75" t="s">
        <v>21</v>
      </c>
      <c r="R37" s="76"/>
      <c r="S37" s="75" t="s">
        <v>22</v>
      </c>
      <c r="T37" s="76"/>
      <c r="U37" s="75" t="s">
        <v>23</v>
      </c>
      <c r="V37" s="76"/>
      <c r="W37" s="45" t="s">
        <v>24</v>
      </c>
      <c r="X37" s="45"/>
      <c r="Y37" s="75" t="s">
        <v>25</v>
      </c>
      <c r="Z37" s="76"/>
      <c r="AA37" s="29" t="s">
        <v>48</v>
      </c>
      <c r="AB37" s="30"/>
      <c r="AC37" s="30"/>
      <c r="AD37" s="30"/>
      <c r="AE37" s="31"/>
    </row>
    <row r="38" spans="1:31" ht="23.1" customHeight="1" x14ac:dyDescent="0.2">
      <c r="A38" s="63" t="s">
        <v>49</v>
      </c>
      <c r="B38" s="64"/>
      <c r="C38" s="32">
        <f>SUM(C33)</f>
        <v>4</v>
      </c>
      <c r="D38" s="32">
        <f t="shared" ref="D38:Z38" si="1">D33</f>
        <v>1</v>
      </c>
      <c r="E38" s="32">
        <f t="shared" si="1"/>
        <v>10</v>
      </c>
      <c r="F38" s="32">
        <f t="shared" si="1"/>
        <v>9</v>
      </c>
      <c r="G38" s="32">
        <f t="shared" si="1"/>
        <v>8</v>
      </c>
      <c r="H38" s="32">
        <f t="shared" si="1"/>
        <v>7</v>
      </c>
      <c r="I38" s="32">
        <f t="shared" si="1"/>
        <v>7</v>
      </c>
      <c r="J38" s="32">
        <f t="shared" si="1"/>
        <v>6</v>
      </c>
      <c r="K38" s="33">
        <f t="shared" si="1"/>
        <v>6</v>
      </c>
      <c r="L38" s="33">
        <f t="shared" si="1"/>
        <v>5</v>
      </c>
      <c r="M38" s="33">
        <f t="shared" si="1"/>
        <v>11</v>
      </c>
      <c r="N38" s="33">
        <f t="shared" si="1"/>
        <v>5</v>
      </c>
      <c r="O38" s="33">
        <f t="shared" si="1"/>
        <v>10</v>
      </c>
      <c r="P38" s="32">
        <f t="shared" si="1"/>
        <v>0</v>
      </c>
      <c r="Q38" s="33">
        <f t="shared" si="1"/>
        <v>7</v>
      </c>
      <c r="R38" s="33">
        <f t="shared" si="1"/>
        <v>0</v>
      </c>
      <c r="S38" s="33">
        <f t="shared" si="1"/>
        <v>9</v>
      </c>
      <c r="T38" s="33">
        <f t="shared" si="1"/>
        <v>0</v>
      </c>
      <c r="U38" s="33">
        <f t="shared" si="1"/>
        <v>6</v>
      </c>
      <c r="V38" s="33">
        <f t="shared" si="1"/>
        <v>0</v>
      </c>
      <c r="W38" s="33">
        <f t="shared" si="1"/>
        <v>7</v>
      </c>
      <c r="X38" s="33">
        <v>0</v>
      </c>
      <c r="Y38" s="33">
        <f t="shared" si="1"/>
        <v>11</v>
      </c>
      <c r="Z38" s="33">
        <f t="shared" si="1"/>
        <v>0</v>
      </c>
      <c r="AA38" s="65">
        <f>C38+E38+G38+I38+K38+M38+O38+Q38+S38+U38+W38+Y38</f>
        <v>96</v>
      </c>
      <c r="AB38" s="67">
        <f>D38+F38+H38+J38+L38+N38+P38+R38+T38+V38+Z38</f>
        <v>33</v>
      </c>
      <c r="AC38" s="68"/>
      <c r="AD38" s="69"/>
      <c r="AE38" s="34">
        <f>AB38/AA38</f>
        <v>0.34375</v>
      </c>
    </row>
    <row r="39" spans="1:31" ht="18" customHeight="1" x14ac:dyDescent="0.2">
      <c r="A39" s="63" t="s">
        <v>50</v>
      </c>
      <c r="B39" s="64"/>
      <c r="C39" s="73">
        <f>D38/C38</f>
        <v>0.25</v>
      </c>
      <c r="D39" s="74"/>
      <c r="E39" s="73">
        <f>F38/E38</f>
        <v>0.9</v>
      </c>
      <c r="F39" s="74"/>
      <c r="G39" s="73">
        <f>H38/G38</f>
        <v>0.875</v>
      </c>
      <c r="H39" s="74"/>
      <c r="I39" s="73">
        <f>J38/I38</f>
        <v>0.8571428571428571</v>
      </c>
      <c r="J39" s="74"/>
      <c r="K39" s="73">
        <f>L38/K38</f>
        <v>0.83333333333333337</v>
      </c>
      <c r="L39" s="74"/>
      <c r="M39" s="73">
        <f>N38/M38</f>
        <v>0.45454545454545453</v>
      </c>
      <c r="N39" s="74"/>
      <c r="O39" s="73">
        <f>P38/O38</f>
        <v>0</v>
      </c>
      <c r="P39" s="74"/>
      <c r="Q39" s="35">
        <f>R38/Q38</f>
        <v>0</v>
      </c>
      <c r="R39" s="36"/>
      <c r="S39" s="73">
        <f>T38/S38</f>
        <v>0</v>
      </c>
      <c r="T39" s="74"/>
      <c r="U39" s="73">
        <f>V38/U38</f>
        <v>0</v>
      </c>
      <c r="V39" s="74"/>
      <c r="W39" s="73">
        <f>X38/W38</f>
        <v>0</v>
      </c>
      <c r="X39" s="74"/>
      <c r="Y39" s="73">
        <f>Z38/Y38</f>
        <v>0</v>
      </c>
      <c r="Z39" s="74"/>
      <c r="AA39" s="66"/>
      <c r="AB39" s="70"/>
      <c r="AC39" s="71"/>
      <c r="AD39" s="72"/>
      <c r="AE39" s="37"/>
    </row>
    <row r="40" spans="1:31" ht="23.25" customHeight="1" x14ac:dyDescent="0.2">
      <c r="A40" s="52" t="s">
        <v>51</v>
      </c>
      <c r="B40" s="53"/>
      <c r="C40" s="50">
        <v>0.9</v>
      </c>
      <c r="D40" s="51"/>
      <c r="E40" s="50">
        <v>0.9</v>
      </c>
      <c r="F40" s="51"/>
      <c r="G40" s="50">
        <v>0.9</v>
      </c>
      <c r="H40" s="51"/>
      <c r="I40" s="50">
        <v>0.9</v>
      </c>
      <c r="J40" s="51"/>
      <c r="K40" s="50">
        <v>0.9</v>
      </c>
      <c r="L40" s="51"/>
      <c r="M40" s="50">
        <v>0.9</v>
      </c>
      <c r="N40" s="51"/>
      <c r="O40" s="50">
        <v>0.9</v>
      </c>
      <c r="P40" s="51"/>
      <c r="Q40" s="50">
        <v>0.9</v>
      </c>
      <c r="R40" s="51"/>
      <c r="S40" s="50">
        <v>0.9</v>
      </c>
      <c r="T40" s="51"/>
      <c r="U40" s="50">
        <v>0.9</v>
      </c>
      <c r="V40" s="51"/>
      <c r="W40" s="38">
        <v>0.9</v>
      </c>
      <c r="X40" s="38"/>
      <c r="Y40" s="50">
        <v>0.9</v>
      </c>
      <c r="Z40" s="51"/>
      <c r="AA40" s="39" t="s">
        <v>52</v>
      </c>
      <c r="AB40" s="54" t="s">
        <v>53</v>
      </c>
      <c r="AC40" s="55"/>
      <c r="AD40" s="56"/>
      <c r="AE40" s="40">
        <v>0.9</v>
      </c>
    </row>
    <row r="41" spans="1:31" ht="12" customHeight="1" x14ac:dyDescent="0.2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9"/>
    </row>
    <row r="42" spans="1:31" ht="12" customHeight="1" x14ac:dyDescent="0.2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2"/>
    </row>
    <row r="43" spans="1:31" ht="12" customHeight="1" x14ac:dyDescent="0.2">
      <c r="A43" s="60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2"/>
    </row>
    <row r="44" spans="1:31" ht="12" customHeight="1" x14ac:dyDescent="0.2">
      <c r="A44" s="60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2"/>
    </row>
    <row r="45" spans="1:31" ht="12" customHeight="1" x14ac:dyDescent="0.2">
      <c r="A45" s="60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2"/>
    </row>
    <row r="46" spans="1:31" ht="12" customHeight="1" x14ac:dyDescent="0.2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2"/>
    </row>
    <row r="47" spans="1:31" ht="12" customHeight="1" x14ac:dyDescent="0.2">
      <c r="A47" s="60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2"/>
    </row>
    <row r="48" spans="1:31" ht="12" customHeight="1" x14ac:dyDescent="0.2">
      <c r="A48" s="60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2"/>
    </row>
    <row r="49" spans="1:31" ht="12" customHeight="1" x14ac:dyDescent="0.2">
      <c r="A49" s="60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2"/>
    </row>
    <row r="50" spans="1:31" ht="12" customHeight="1" x14ac:dyDescent="0.2">
      <c r="A50" s="60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2"/>
    </row>
    <row r="51" spans="1:31" ht="12" customHeight="1" x14ac:dyDescent="0.2">
      <c r="A51" s="60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2"/>
    </row>
    <row r="52" spans="1:31" ht="12" customHeight="1" x14ac:dyDescent="0.2">
      <c r="A52" s="60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2"/>
    </row>
    <row r="53" spans="1:31" ht="12" customHeight="1" x14ac:dyDescent="0.2">
      <c r="A53" s="60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2"/>
    </row>
    <row r="54" spans="1:31" ht="12" customHeight="1" x14ac:dyDescent="0.2">
      <c r="A54" s="60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2"/>
    </row>
    <row r="55" spans="1:31" ht="12" customHeight="1" x14ac:dyDescent="0.2">
      <c r="A55" s="60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2"/>
    </row>
    <row r="56" spans="1:31" ht="12" customHeight="1" x14ac:dyDescent="0.2">
      <c r="A56" s="60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2"/>
    </row>
    <row r="57" spans="1:31" ht="12" customHeight="1" x14ac:dyDescent="0.2">
      <c r="A57" s="60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2"/>
    </row>
    <row r="58" spans="1:31" ht="33" customHeight="1" x14ac:dyDescent="0.2">
      <c r="A58" s="60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2"/>
    </row>
    <row r="59" spans="1:31" ht="26.25" customHeight="1" x14ac:dyDescent="0.25">
      <c r="B59" s="47"/>
      <c r="C59" s="47"/>
      <c r="D59" s="47"/>
      <c r="E59" s="47"/>
      <c r="F59" s="47"/>
      <c r="G59" s="47"/>
      <c r="H59" s="47"/>
      <c r="I59" s="47"/>
      <c r="AA59"/>
      <c r="AE59" s="43"/>
    </row>
    <row r="60" spans="1:31" x14ac:dyDescent="0.2">
      <c r="B60" s="48"/>
      <c r="C60" s="48"/>
      <c r="D60" s="48"/>
      <c r="E60" s="48"/>
      <c r="F60" s="48"/>
    </row>
    <row r="61" spans="1:31" x14ac:dyDescent="0.2">
      <c r="B61" s="49" t="s">
        <v>54</v>
      </c>
      <c r="C61" s="49"/>
      <c r="D61" s="49"/>
      <c r="E61" s="49"/>
      <c r="F61" s="49"/>
      <c r="G61" s="49"/>
      <c r="H61" s="49"/>
      <c r="I61" s="49"/>
      <c r="V61" s="49" t="s">
        <v>55</v>
      </c>
      <c r="W61" s="49"/>
      <c r="X61" s="49"/>
      <c r="Y61" s="49"/>
      <c r="Z61" s="49"/>
      <c r="AA61" s="49"/>
      <c r="AB61" s="49"/>
      <c r="AC61" s="49"/>
      <c r="AD61" s="49"/>
    </row>
    <row r="62" spans="1:31" x14ac:dyDescent="0.2">
      <c r="B62" s="49"/>
      <c r="C62" s="49"/>
      <c r="D62" s="49"/>
      <c r="E62" s="49"/>
      <c r="F62" s="49"/>
      <c r="G62" s="49"/>
      <c r="H62" s="49"/>
      <c r="I62" s="49"/>
      <c r="V62" s="49"/>
      <c r="W62" s="49"/>
      <c r="X62" s="49"/>
      <c r="Y62" s="49"/>
      <c r="Z62" s="49"/>
      <c r="AA62" s="49"/>
      <c r="AB62" s="49"/>
      <c r="AC62" s="49"/>
      <c r="AD62" s="49"/>
    </row>
    <row r="66" spans="2:2" ht="12.75" x14ac:dyDescent="0.2">
      <c r="B66" s="44" t="s">
        <v>56</v>
      </c>
    </row>
    <row r="67" spans="2:2" ht="15" x14ac:dyDescent="0.25">
      <c r="B67" s="41" t="s">
        <v>57</v>
      </c>
    </row>
  </sheetData>
  <mergeCells count="83">
    <mergeCell ref="A6:W6"/>
    <mergeCell ref="Y6:AE6"/>
    <mergeCell ref="A1:B3"/>
    <mergeCell ref="C1:AD1"/>
    <mergeCell ref="C2:AD3"/>
    <mergeCell ref="A4:AE4"/>
    <mergeCell ref="A5:AE5"/>
    <mergeCell ref="A7:W7"/>
    <mergeCell ref="Y7:AE7"/>
    <mergeCell ref="A8:AE8"/>
    <mergeCell ref="A9:A11"/>
    <mergeCell ref="B9:B11"/>
    <mergeCell ref="C9:Z9"/>
    <mergeCell ref="AA9:AA11"/>
    <mergeCell ref="AB9:AD9"/>
    <mergeCell ref="AE9:AE11"/>
    <mergeCell ref="C10:D10"/>
    <mergeCell ref="AC10:AC11"/>
    <mergeCell ref="AD10:AD11"/>
    <mergeCell ref="Y10:Z10"/>
    <mergeCell ref="AB10:AB11"/>
    <mergeCell ref="W10:X10"/>
    <mergeCell ref="E10:F10"/>
    <mergeCell ref="U37:V37"/>
    <mergeCell ref="A29:A30"/>
    <mergeCell ref="Q10:R10"/>
    <mergeCell ref="S10:T10"/>
    <mergeCell ref="U10:V10"/>
    <mergeCell ref="A12:A17"/>
    <mergeCell ref="A18:A27"/>
    <mergeCell ref="G10:H10"/>
    <mergeCell ref="I10:J10"/>
    <mergeCell ref="K10:L10"/>
    <mergeCell ref="M10:N10"/>
    <mergeCell ref="O10:P10"/>
    <mergeCell ref="Y39:Z39"/>
    <mergeCell ref="Y37:Z37"/>
    <mergeCell ref="A31:A32"/>
    <mergeCell ref="A33:B33"/>
    <mergeCell ref="A34:AA34"/>
    <mergeCell ref="A35:AE35"/>
    <mergeCell ref="A36:AE36"/>
    <mergeCell ref="A37:B37"/>
    <mergeCell ref="C37:D37"/>
    <mergeCell ref="G37:H37"/>
    <mergeCell ref="I37:J37"/>
    <mergeCell ref="K37:L37"/>
    <mergeCell ref="M37:N37"/>
    <mergeCell ref="O37:P37"/>
    <mergeCell ref="Q37:R37"/>
    <mergeCell ref="S37:T37"/>
    <mergeCell ref="AB40:AD40"/>
    <mergeCell ref="A41:AE58"/>
    <mergeCell ref="A38:B38"/>
    <mergeCell ref="AA38:AA39"/>
    <mergeCell ref="AB38:AD39"/>
    <mergeCell ref="A39:B39"/>
    <mergeCell ref="C39:D39"/>
    <mergeCell ref="E39:F39"/>
    <mergeCell ref="G39:H39"/>
    <mergeCell ref="I39:J39"/>
    <mergeCell ref="K39:L39"/>
    <mergeCell ref="M39:N39"/>
    <mergeCell ref="O39:P39"/>
    <mergeCell ref="S39:T39"/>
    <mergeCell ref="U39:V39"/>
    <mergeCell ref="W39:X39"/>
    <mergeCell ref="B59:I59"/>
    <mergeCell ref="B60:F60"/>
    <mergeCell ref="B61:I62"/>
    <mergeCell ref="V61:AD62"/>
    <mergeCell ref="K40:L40"/>
    <mergeCell ref="M40:N40"/>
    <mergeCell ref="O40:P40"/>
    <mergeCell ref="Q40:R40"/>
    <mergeCell ref="S40:T40"/>
    <mergeCell ref="U40:V40"/>
    <mergeCell ref="A40:B40"/>
    <mergeCell ref="C40:D40"/>
    <mergeCell ref="E40:F40"/>
    <mergeCell ref="G40:H40"/>
    <mergeCell ref="I40:J40"/>
    <mergeCell ref="Y40:Z40"/>
  </mergeCells>
  <conditionalFormatting sqref="C39:C40 E39:E40 G39:G40 K39:K40 O39:O40 S39:S40 I39:I40 M39:M40 Q39:Q40 U39:U40 W40:Y40 C38:Z38 Y39 W39 AB12:AD33 C12:Z33">
    <cfRule type="cellIs" dxfId="21" priority="24" operator="between">
      <formula>1</formula>
      <formula>9</formula>
    </cfRule>
    <cfRule type="cellIs" dxfId="20" priority="25" stopIfTrue="1" operator="equal">
      <formula>0</formula>
    </cfRule>
    <cfRule type="cellIs" dxfId="19" priority="26" stopIfTrue="1" operator="equal">
      <formula>0</formula>
    </cfRule>
    <cfRule type="cellIs" dxfId="18" priority="27" stopIfTrue="1" operator="equal">
      <formula>0</formula>
    </cfRule>
    <cfRule type="cellIs" dxfId="17" priority="28" stopIfTrue="1" operator="equal">
      <formula>0</formula>
    </cfRule>
    <cfRule type="cellIs" dxfId="16" priority="29" stopIfTrue="1" operator="equal">
      <formula>1</formula>
    </cfRule>
  </conditionalFormatting>
  <conditionalFormatting sqref="C39:C40 E39:E40 G39:G40 K39:K40 O39:O40 S39:S40 I39:I40 M39:M40 Q39:Q40 U39:U40 W40:Y40 C38:Z38 Y39 W39 AB12:AD33 C12:Z33">
    <cfRule type="cellIs" dxfId="15" priority="23" operator="equal">
      <formula>0</formula>
    </cfRule>
  </conditionalFormatting>
  <conditionalFormatting sqref="C39:C40 E39:E40 G39:G40 K39:K40 O39:O40 S39:S40 I39:I40 M39:M40 Q39:Q40 U39:U40 W40:Y40 C38:Z38 Y39 W39 AB12:AD33 C12:Z33">
    <cfRule type="cellIs" dxfId="14" priority="22" stopIfTrue="1" operator="equal">
      <formula>0</formula>
    </cfRule>
  </conditionalFormatting>
  <conditionalFormatting sqref="T12:T32 R12:R32 V12:V32">
    <cfRule type="cellIs" dxfId="13" priority="21" stopIfTrue="1" operator="between">
      <formula>1</formula>
      <formula>1</formula>
    </cfRule>
  </conditionalFormatting>
  <conditionalFormatting sqref="H12:H13">
    <cfRule type="cellIs" dxfId="12" priority="19" operator="between">
      <formula>1</formula>
      <formula>1</formula>
    </cfRule>
    <cfRule type="cellIs" dxfId="11" priority="20" operator="lessThan">
      <formula>1</formula>
    </cfRule>
    <cfRule type="cellIs" dxfId="10" priority="1" operator="between">
      <formula>1</formula>
      <formula>1</formula>
    </cfRule>
  </conditionalFormatting>
  <conditionalFormatting sqref="D12:D32 F12:F32">
    <cfRule type="cellIs" dxfId="9" priority="18" operator="between">
      <formula>1</formula>
      <formula>1</formula>
    </cfRule>
  </conditionalFormatting>
  <conditionalFormatting sqref="J12:J32">
    <cfRule type="cellIs" dxfId="8" priority="16" operator="between">
      <formula>1</formula>
      <formula>1</formula>
    </cfRule>
  </conditionalFormatting>
  <conditionalFormatting sqref="H12:H32">
    <cfRule type="cellIs" dxfId="7" priority="14" operator="between">
      <formula>1</formula>
      <formula>1</formula>
    </cfRule>
    <cfRule type="cellIs" dxfId="6" priority="15" operator="between">
      <formula>1</formula>
      <formula>1</formula>
    </cfRule>
  </conditionalFormatting>
  <conditionalFormatting sqref="N12:N14 L12:L19 N16:N33">
    <cfRule type="cellIs" dxfId="5" priority="13" operator="between">
      <formula>1</formula>
      <formula>1</formula>
    </cfRule>
  </conditionalFormatting>
  <conditionalFormatting sqref="N18">
    <cfRule type="cellIs" dxfId="4" priority="12" operator="between">
      <formula>1</formula>
      <formula>1</formula>
    </cfRule>
  </conditionalFormatting>
  <conditionalFormatting sqref="L19">
    <cfRule type="cellIs" dxfId="3" priority="11" operator="between">
      <formula>1</formula>
      <formula>1</formula>
    </cfRule>
  </conditionalFormatting>
  <conditionalFormatting sqref="L21">
    <cfRule type="cellIs" dxfId="2" priority="8" operator="between">
      <formula>1</formula>
      <formula>1</formula>
    </cfRule>
  </conditionalFormatting>
  <conditionalFormatting sqref="N15">
    <cfRule type="cellIs" dxfId="1" priority="7" operator="between">
      <formula>1</formula>
      <formula>1</formula>
    </cfRule>
  </conditionalFormatting>
  <conditionalFormatting sqref="P12:P33">
    <cfRule type="cellIs" dxfId="0" priority="4" operator="between">
      <formula>1</formula>
      <formula>2</formula>
    </cfRule>
  </conditionalFormatting>
  <pageMargins left="0.7" right="0.7" top="0.75" bottom="0.75" header="0.3" footer="0.3"/>
  <pageSetup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2026-01-28T19:06:15Z</cp:lastPrinted>
  <dcterms:created xsi:type="dcterms:W3CDTF">2025-10-14T16:16:25Z</dcterms:created>
  <dcterms:modified xsi:type="dcterms:W3CDTF">2026-06-17T17:02:19Z</dcterms:modified>
</cp:coreProperties>
</file>